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dc.sharepoint.com/teams/CGH-DGHT-ESB-GPST/Shared Documents/Data Squad/PHIA2 Standards/Data Standards/_INDRAFT_PHIA2 Data Standards/"/>
    </mc:Choice>
  </mc:AlternateContent>
  <xr:revisionPtr revIDLastSave="192" documentId="8_{6BB234C2-0DCF-49F1-8089-61DC9F8538AD}" xr6:coauthVersionLast="47" xr6:coauthVersionMax="47" xr10:uidLastSave="{304DE3CD-2D48-421C-A7C8-7D3524FEA438}"/>
  <bookViews>
    <workbookView xWindow="28680" yWindow="-120" windowWidth="29040" windowHeight="15840" tabRatio="952" firstSheet="13" activeTab="45" xr2:uid="{00000000-000D-0000-FFFF-FFFF00000000}"/>
  </bookViews>
  <sheets>
    <sheet name="TOC" sheetId="144" r:id="rId1"/>
    <sheet name="2.1" sheetId="98" r:id="rId2"/>
    <sheet name="2.2" sheetId="1" r:id="rId3"/>
    <sheet name="2.3" sheetId="3" r:id="rId4"/>
    <sheet name="3.1" sheetId="2" r:id="rId5"/>
    <sheet name="3.2" sheetId="33" r:id="rId6"/>
    <sheet name="3.3" sheetId="83" r:id="rId7"/>
    <sheet name="3.4" sheetId="84" r:id="rId8"/>
    <sheet name="3.5" sheetId="86" r:id="rId9"/>
    <sheet name="4.1" sheetId="5" r:id="rId10"/>
    <sheet name="5.1" sheetId="100" r:id="rId11"/>
    <sheet name="5.1.A" sheetId="101" r:id="rId12"/>
    <sheet name="5.2" sheetId="102" r:id="rId13"/>
    <sheet name="6.1" sheetId="7" r:id="rId14"/>
    <sheet name="6.2" sheetId="36" r:id="rId15"/>
    <sheet name="6.3" sheetId="8" r:id="rId16"/>
    <sheet name="7.1.A" sheetId="9" r:id="rId17"/>
    <sheet name="7.1.B" sheetId="21" r:id="rId18"/>
    <sheet name="7.1.C" sheetId="52" r:id="rId19"/>
    <sheet name="7.2.A" sheetId="116" r:id="rId20"/>
    <sheet name="7.2.B" sheetId="117" r:id="rId21"/>
    <sheet name="7.2.C" sheetId="118" r:id="rId22"/>
    <sheet name="7.3.A" sheetId="55" r:id="rId23"/>
    <sheet name="7.3.B" sheetId="56" r:id="rId24"/>
    <sheet name="7.3.C" sheetId="69" r:id="rId25"/>
    <sheet name="8.1" sheetId="25" r:id="rId26"/>
    <sheet name="8.2" sheetId="30" r:id="rId27"/>
    <sheet name="8.3" sheetId="138" r:id="rId28"/>
    <sheet name="8.4" sheetId="122" r:id="rId29"/>
    <sheet name="8.5" sheetId="124" r:id="rId30"/>
    <sheet name="9.1.A" sheetId="58" r:id="rId31"/>
    <sheet name="9.1.B" sheetId="59" r:id="rId32"/>
    <sheet name="9.2.A" sheetId="131" r:id="rId33"/>
    <sheet name="9.2.B" sheetId="132" r:id="rId34"/>
    <sheet name="9.3.A" sheetId="105" r:id="rId35"/>
    <sheet name="9.3.B" sheetId="106" r:id="rId36"/>
    <sheet name="10.1" sheetId="26" r:id="rId37"/>
    <sheet name="10.2" sheetId="57" r:id="rId38"/>
    <sheet name="10.3" sheetId="115" r:id="rId39"/>
    <sheet name="10.4" sheetId="137" r:id="rId40"/>
    <sheet name="10.5" sheetId="141" r:id="rId41"/>
    <sheet name="11.1" sheetId="43" r:id="rId42"/>
    <sheet name="11.2" sheetId="13" r:id="rId43"/>
    <sheet name="11.3" sheetId="11" r:id="rId44"/>
    <sheet name="11.4" sheetId="42" r:id="rId45"/>
    <sheet name="11.5" sheetId="93" r:id="rId46"/>
    <sheet name="11.6" sheetId="134" r:id="rId47"/>
    <sheet name="12.1" sheetId="119" r:id="rId48"/>
    <sheet name="12.2" sheetId="28" r:id="rId49"/>
    <sheet name="12.3" sheetId="20" r:id="rId50"/>
    <sheet name="12.4.A" sheetId="18" r:id="rId51"/>
    <sheet name="12.4.B" sheetId="41" r:id="rId52"/>
    <sheet name="12.4.C" sheetId="82" r:id="rId53"/>
    <sheet name="12.5" sheetId="77" r:id="rId54"/>
    <sheet name="12.6" sheetId="125" r:id="rId55"/>
    <sheet name="12.7" sheetId="126" r:id="rId56"/>
    <sheet name="12.8" sheetId="152" r:id="rId57"/>
    <sheet name="13.1" sheetId="79" r:id="rId58"/>
    <sheet name="13.2" sheetId="140" r:id="rId59"/>
    <sheet name="13.3" sheetId="95" r:id="rId60"/>
    <sheet name="13.4" sheetId="96" r:id="rId61"/>
    <sheet name="13.5" sheetId="90" r:id="rId62"/>
    <sheet name="SS.1" sheetId="145" r:id="rId63"/>
    <sheet name="SS.2" sheetId="146" r:id="rId64"/>
    <sheet name="SS.3" sheetId="147" r:id="rId65"/>
    <sheet name="SS.4" sheetId="148" r:id="rId66"/>
    <sheet name="SS.5" sheetId="149" r:id="rId67"/>
    <sheet name="SS.6" sheetId="150" r:id="rId68"/>
    <sheet name="SS.7" sheetId="151" r:id="rId69"/>
    <sheet name="C.1" sheetId="157" r:id="rId70"/>
    <sheet name="C.2" sheetId="158" r:id="rId71"/>
    <sheet name="C.3" sheetId="159" r:id="rId72"/>
    <sheet name="C.4" sheetId="160" r:id="rId73"/>
    <sheet name="C.5" sheetId="161" r:id="rId74"/>
    <sheet name="C.6" sheetId="162" r:id="rId75"/>
    <sheet name="C.7" sheetId="163" r:id="rId76"/>
    <sheet name="C.8" sheetId="164" r:id="rId77"/>
  </sheets>
  <externalReferences>
    <externalReference r:id="rId78"/>
  </externalReferences>
  <definedNames>
    <definedName name="_xlnm.Print_Area" localSheetId="45">'11.5'!$A:$D</definedName>
    <definedName name="Table_6.2.1_Experience_of_sexual_and_physical_violence_among_female_adolescents_13_14_y" localSheetId="38">[1]TOC!#REF!</definedName>
    <definedName name="Table_6.2.1_Experience_of_sexual_and_physical_violence_among_female_adolescents_13_14_y" localSheetId="39">[1]TOC!#REF!</definedName>
    <definedName name="Table_6.2.1_Experience_of_sexual_and_physical_violence_among_female_adolescents_13_14_y" localSheetId="40">[1]TOC!#REF!</definedName>
    <definedName name="Table_6.2.1_Experience_of_sexual_and_physical_violence_among_female_adolescents_13_14_y" localSheetId="46">[1]TOC!#REF!</definedName>
    <definedName name="Table_6.2.1_Experience_of_sexual_and_physical_violence_among_female_adolescents_13_14_y" localSheetId="47">[1]TOC!#REF!</definedName>
    <definedName name="Table_6.2.1_Experience_of_sexual_and_physical_violence_among_female_adolescents_13_14_y" localSheetId="54">[1]TOC!#REF!</definedName>
    <definedName name="Table_6.2.1_Experience_of_sexual_and_physical_violence_among_female_adolescents_13_14_y" localSheetId="55">[1]TOC!#REF!</definedName>
    <definedName name="Table_6.2.1_Experience_of_sexual_and_physical_violence_among_female_adolescents_13_14_y" localSheetId="56">[1]TOC!#REF!</definedName>
    <definedName name="Table_6.2.1_Experience_of_sexual_and_physical_violence_among_female_adolescents_13_14_y" localSheetId="27">[1]TOC!#REF!</definedName>
    <definedName name="Table_6.2.1_Experience_of_sexual_and_physical_violence_among_female_adolescents_13_14_y" localSheetId="28">[1]TOC!#REF!</definedName>
    <definedName name="Table_6.2.1_Experience_of_sexual_and_physical_violence_among_female_adolescents_13_14_y" localSheetId="29">[1]TOC!#REF!</definedName>
    <definedName name="Table_6.2.1_Experience_of_sexual_and_physical_violence_among_female_adolescents_13_14_y" localSheetId="34">[1]TOC!#REF!</definedName>
    <definedName name="Table_6.2.1_Experience_of_sexual_and_physical_violence_among_female_adolescents_13_14_y" localSheetId="35">[1]TOC!#REF!</definedName>
    <definedName name="Table_6.2.1_Experience_of_sexual_and_physical_violence_among_female_adolescents_13_14_y" localSheetId="63">[1]TOC!#REF!</definedName>
    <definedName name="Table_6.2.1_Experience_of_sexual_and_physical_violence_among_female_adolescents_13_14_y" localSheetId="64">[1]TOC!#REF!</definedName>
    <definedName name="Table_6.2.1_Experience_of_sexual_and_physical_violence_among_female_adolescents_13_14_y" localSheetId="65">[1]TOC!#REF!</definedName>
    <definedName name="Table_6.2.1_Experience_of_sexual_and_physical_violence_among_female_adolescents_13_14_y" localSheetId="66">[1]TOC!#REF!</definedName>
    <definedName name="Table_6.2.1_Experience_of_sexual_and_physical_violence_among_female_adolescents_13_14_y" localSheetId="67">[1]TOC!#REF!</definedName>
    <definedName name="Table_6.2.1_Experience_of_sexual_and_physical_violence_among_female_adolescents_13_14_y" localSheetId="68">[1]TOC!#REF!</definedName>
    <definedName name="Table_6.2.1_Experience_of_sexual_and_physical_violence_among_female_adolescents_13_14_y">[1]TOC!#REF!</definedName>
    <definedName name="Table_TBD_Retention_on_ART">#REF!</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68" i="144" l="1"/>
  <c r="B71" i="144"/>
  <c r="B72" i="144"/>
  <c r="B73" i="144"/>
  <c r="B75" i="144"/>
  <c r="B76" i="144"/>
  <c r="B77" i="144"/>
  <c r="B39" i="144"/>
  <c r="B118" i="144"/>
  <c r="B117" i="144"/>
  <c r="B116" i="144"/>
  <c r="B115" i="144"/>
  <c r="B114" i="144"/>
  <c r="B113" i="144"/>
  <c r="B112" i="144"/>
  <c r="L36" i="79"/>
  <c r="L37" i="79"/>
  <c r="L38" i="79"/>
  <c r="L39" i="79"/>
  <c r="L40" i="79"/>
  <c r="L41" i="79"/>
  <c r="L42" i="79"/>
  <c r="L43" i="79"/>
  <c r="L44" i="79"/>
  <c r="L45" i="79"/>
  <c r="L46" i="79"/>
  <c r="L47" i="79"/>
  <c r="L48" i="79"/>
  <c r="L49" i="79"/>
  <c r="L50" i="79"/>
  <c r="L51" i="79"/>
  <c r="L52" i="79"/>
  <c r="M38" i="79"/>
  <c r="M37" i="79"/>
  <c r="M36" i="79"/>
  <c r="M9" i="131"/>
  <c r="M9" i="132"/>
  <c r="M12" i="58"/>
  <c r="M9" i="58"/>
  <c r="M9" i="59"/>
  <c r="K17" i="161"/>
  <c r="K18" i="161"/>
  <c r="K19" i="161"/>
  <c r="K20" i="161"/>
  <c r="K21" i="161"/>
  <c r="K22" i="161"/>
  <c r="K23" i="161"/>
  <c r="K24" i="161"/>
  <c r="K25" i="161"/>
  <c r="K26" i="161"/>
  <c r="K27" i="161"/>
  <c r="K28" i="161"/>
  <c r="K29" i="161"/>
  <c r="K30" i="161"/>
  <c r="K31" i="161"/>
  <c r="K32" i="161"/>
  <c r="K33" i="161"/>
  <c r="K34" i="161"/>
  <c r="K35" i="161"/>
  <c r="K36" i="161"/>
  <c r="K37" i="161"/>
  <c r="K38" i="161"/>
  <c r="K14" i="161"/>
  <c r="K15" i="161"/>
  <c r="K16" i="161"/>
  <c r="K23" i="159"/>
  <c r="K24" i="159"/>
  <c r="K25" i="159"/>
  <c r="K26" i="159"/>
  <c r="K27" i="159"/>
  <c r="K28" i="159"/>
  <c r="K29" i="159"/>
  <c r="K30" i="159"/>
  <c r="K31" i="159"/>
  <c r="K32" i="159"/>
  <c r="K33" i="159"/>
  <c r="K34" i="159"/>
  <c r="K35" i="159"/>
  <c r="K36" i="159"/>
  <c r="K37" i="159"/>
  <c r="K15" i="159"/>
  <c r="K16" i="159"/>
  <c r="K17" i="159"/>
  <c r="K18" i="159"/>
  <c r="K19" i="159"/>
  <c r="K20" i="159"/>
  <c r="K21" i="159"/>
  <c r="K22" i="159"/>
  <c r="K5" i="164"/>
  <c r="K6" i="164"/>
  <c r="K7" i="164"/>
  <c r="K8" i="164"/>
  <c r="K9" i="164"/>
  <c r="K10" i="164"/>
  <c r="K11" i="164"/>
  <c r="K12" i="164"/>
  <c r="K13" i="164"/>
  <c r="K14" i="164"/>
  <c r="K15" i="164"/>
  <c r="K16" i="164"/>
  <c r="K17" i="164"/>
  <c r="K18" i="164"/>
  <c r="K6" i="163"/>
  <c r="K7" i="163"/>
  <c r="K8" i="163"/>
  <c r="K9" i="163"/>
  <c r="K10" i="163"/>
  <c r="K11" i="163"/>
  <c r="K12" i="163"/>
  <c r="K13" i="163"/>
  <c r="K14" i="163"/>
  <c r="K15" i="163"/>
  <c r="K16" i="163"/>
  <c r="K17" i="163"/>
  <c r="K18" i="163"/>
  <c r="K19" i="163"/>
  <c r="K20" i="163"/>
  <c r="K21" i="163"/>
  <c r="K22" i="163"/>
  <c r="K23" i="163"/>
  <c r="K24" i="163"/>
  <c r="K25" i="163"/>
  <c r="K26" i="163"/>
  <c r="K27" i="163"/>
  <c r="K28" i="163"/>
  <c r="K29" i="163"/>
  <c r="K30" i="163"/>
  <c r="K31" i="163"/>
  <c r="K32" i="163"/>
  <c r="K33" i="163"/>
  <c r="K34" i="163"/>
  <c r="K35" i="163"/>
  <c r="K36" i="163"/>
  <c r="K37" i="163"/>
  <c r="K38" i="163"/>
  <c r="K39" i="163"/>
  <c r="K40" i="163"/>
  <c r="K41" i="163"/>
  <c r="K42" i="163"/>
  <c r="K43" i="163"/>
  <c r="K44" i="163"/>
  <c r="K45" i="163"/>
  <c r="K46" i="163"/>
  <c r="K47" i="163"/>
  <c r="K48" i="163"/>
  <c r="K49" i="163"/>
  <c r="K50" i="163"/>
  <c r="K51" i="163"/>
  <c r="K52" i="163"/>
  <c r="K53" i="163"/>
  <c r="K54" i="163"/>
  <c r="K55" i="163"/>
  <c r="K56" i="163"/>
  <c r="K57" i="163"/>
  <c r="K58" i="163"/>
  <c r="K59" i="163"/>
  <c r="K60" i="163"/>
  <c r="K61" i="163"/>
  <c r="K62" i="163"/>
  <c r="K63" i="163"/>
  <c r="K64" i="163"/>
  <c r="K65" i="163"/>
  <c r="K66" i="163"/>
  <c r="K67" i="163"/>
  <c r="K68" i="163"/>
  <c r="K69" i="163"/>
  <c r="K70" i="163"/>
  <c r="K71" i="163"/>
  <c r="K72" i="163"/>
  <c r="K73" i="163"/>
  <c r="K74" i="163"/>
  <c r="K75" i="163"/>
  <c r="K76" i="163"/>
  <c r="K77" i="163"/>
  <c r="K6" i="162"/>
  <c r="K7" i="162"/>
  <c r="K8" i="162"/>
  <c r="K9" i="162"/>
  <c r="K10" i="162"/>
  <c r="K11" i="162"/>
  <c r="K12" i="162"/>
  <c r="K13" i="162"/>
  <c r="K14" i="162"/>
  <c r="K15" i="162"/>
  <c r="K16" i="162"/>
  <c r="K17" i="162"/>
  <c r="K18" i="162"/>
  <c r="K19" i="162"/>
  <c r="K20" i="162"/>
  <c r="K21" i="162"/>
  <c r="K22" i="162"/>
  <c r="K23" i="162"/>
  <c r="K24" i="162"/>
  <c r="K25" i="162"/>
  <c r="K26" i="162"/>
  <c r="K27" i="162"/>
  <c r="K28" i="162"/>
  <c r="K29" i="162"/>
  <c r="K30" i="162"/>
  <c r="K31" i="162"/>
  <c r="K32" i="162"/>
  <c r="K33" i="162"/>
  <c r="K34" i="162"/>
  <c r="K35" i="162"/>
  <c r="K36" i="162"/>
  <c r="K37" i="162"/>
  <c r="K38" i="162"/>
  <c r="K39" i="162"/>
  <c r="K40" i="162"/>
  <c r="K41" i="162"/>
  <c r="K42" i="162"/>
  <c r="K43" i="162"/>
  <c r="K44" i="162"/>
  <c r="K45" i="162"/>
  <c r="K46" i="162"/>
  <c r="K47" i="162"/>
  <c r="K48" i="162"/>
  <c r="K49" i="162"/>
  <c r="K50" i="162"/>
  <c r="K51" i="162"/>
  <c r="K52" i="162"/>
  <c r="K53" i="162"/>
  <c r="K54" i="162"/>
  <c r="K55" i="162"/>
  <c r="K56" i="162"/>
  <c r="K57" i="162"/>
  <c r="K58" i="162"/>
  <c r="K59" i="162"/>
  <c r="K60" i="162"/>
  <c r="K61" i="162"/>
  <c r="K62" i="162"/>
  <c r="K63" i="162"/>
  <c r="K64" i="162"/>
  <c r="K65" i="162"/>
  <c r="K66" i="162"/>
  <c r="K67" i="162"/>
  <c r="K68" i="162"/>
  <c r="K69" i="162"/>
  <c r="K70" i="162"/>
  <c r="K71" i="162"/>
  <c r="K72" i="162"/>
  <c r="K73" i="162"/>
  <c r="K74" i="162"/>
  <c r="K75" i="162"/>
  <c r="K76" i="162"/>
  <c r="K77" i="162"/>
  <c r="K5" i="161"/>
  <c r="K6" i="161"/>
  <c r="K7" i="161"/>
  <c r="K8" i="161"/>
  <c r="K9" i="161"/>
  <c r="K10" i="161"/>
  <c r="K11" i="161"/>
  <c r="K12" i="161"/>
  <c r="K13" i="161"/>
  <c r="K5" i="160"/>
  <c r="K6" i="160"/>
  <c r="K7" i="160"/>
  <c r="K8" i="160"/>
  <c r="K9" i="160"/>
  <c r="K10" i="160"/>
  <c r="K11" i="160"/>
  <c r="K12" i="160"/>
  <c r="K13" i="160"/>
  <c r="K14" i="160"/>
  <c r="K15" i="160"/>
  <c r="K16" i="160"/>
  <c r="K17" i="160"/>
  <c r="K18" i="160"/>
  <c r="K19" i="160"/>
  <c r="K20" i="160"/>
  <c r="K21" i="160"/>
  <c r="K22" i="160"/>
  <c r="K23" i="160"/>
  <c r="K24" i="160"/>
  <c r="K25" i="160"/>
  <c r="K26" i="160"/>
  <c r="K27" i="160"/>
  <c r="K28" i="160"/>
  <c r="K29" i="160"/>
  <c r="K30" i="160"/>
  <c r="K31" i="160"/>
  <c r="K32" i="160"/>
  <c r="K33" i="160"/>
  <c r="K34" i="160"/>
  <c r="K35" i="160"/>
  <c r="K36" i="160"/>
  <c r="K37" i="160"/>
  <c r="K38" i="160"/>
  <c r="K39" i="160"/>
  <c r="K40" i="160"/>
  <c r="K41" i="160"/>
  <c r="K42" i="160"/>
  <c r="K43" i="160"/>
  <c r="K44" i="160"/>
  <c r="K45" i="160"/>
  <c r="K46" i="160"/>
  <c r="K47" i="160"/>
  <c r="K48" i="160"/>
  <c r="K49" i="160"/>
  <c r="K50" i="160"/>
  <c r="K51" i="160"/>
  <c r="K52" i="160"/>
  <c r="K53" i="160"/>
  <c r="K54" i="160"/>
  <c r="K55" i="160"/>
  <c r="K56" i="160"/>
  <c r="K57" i="160"/>
  <c r="K58" i="160"/>
  <c r="K59" i="160"/>
  <c r="K60" i="160"/>
  <c r="K61" i="160"/>
  <c r="K62" i="160"/>
  <c r="K63" i="160"/>
  <c r="K64" i="160"/>
  <c r="K65" i="160"/>
  <c r="K66" i="160"/>
  <c r="K67" i="160"/>
  <c r="K68" i="160"/>
  <c r="K5" i="159"/>
  <c r="K6" i="159"/>
  <c r="K7" i="159"/>
  <c r="K8" i="159"/>
  <c r="K9" i="159"/>
  <c r="K10" i="159"/>
  <c r="K11" i="159"/>
  <c r="K12" i="159"/>
  <c r="K13" i="159"/>
  <c r="K14" i="159"/>
  <c r="K9" i="158"/>
  <c r="K10" i="158"/>
  <c r="K11" i="158"/>
  <c r="K12" i="158"/>
  <c r="K13" i="158"/>
  <c r="K14" i="158"/>
  <c r="K15" i="158"/>
  <c r="K16" i="158"/>
  <c r="K17" i="158"/>
  <c r="K18" i="158"/>
  <c r="K19" i="158"/>
  <c r="K20" i="158"/>
  <c r="K21" i="158"/>
  <c r="K22" i="158"/>
  <c r="K23" i="158"/>
  <c r="K24" i="158"/>
  <c r="K25" i="158"/>
  <c r="K26" i="158"/>
  <c r="K27" i="158"/>
  <c r="K28" i="158"/>
  <c r="K29" i="158"/>
  <c r="K30" i="158"/>
  <c r="K31" i="158"/>
  <c r="K32" i="158"/>
  <c r="K33" i="158"/>
  <c r="K34" i="158"/>
  <c r="K35" i="158"/>
  <c r="K36" i="158"/>
  <c r="K37" i="158"/>
  <c r="K38" i="158"/>
  <c r="K39" i="158"/>
  <c r="K40" i="158"/>
  <c r="K41" i="158"/>
  <c r="K42" i="158"/>
  <c r="K43" i="158"/>
  <c r="K44" i="158"/>
  <c r="K45" i="158"/>
  <c r="K46" i="158"/>
  <c r="K47" i="158"/>
  <c r="K48" i="158"/>
  <c r="K49" i="158"/>
  <c r="K50" i="158"/>
  <c r="K51" i="158"/>
  <c r="K52" i="158"/>
  <c r="K53" i="158"/>
  <c r="K7" i="158"/>
  <c r="K8" i="158"/>
  <c r="K5" i="158"/>
  <c r="K6" i="158"/>
  <c r="L26" i="157"/>
  <c r="L25" i="157"/>
  <c r="L24" i="157"/>
  <c r="L23" i="157"/>
  <c r="L22" i="157"/>
  <c r="L21" i="157"/>
  <c r="L20" i="157"/>
  <c r="L19" i="157"/>
  <c r="L18" i="157"/>
  <c r="L17" i="157"/>
  <c r="L16" i="157"/>
  <c r="L15" i="157"/>
  <c r="L14" i="157"/>
  <c r="L13" i="157"/>
  <c r="L12" i="157"/>
  <c r="L11" i="157"/>
  <c r="L10" i="157"/>
  <c r="L9" i="157"/>
  <c r="L8" i="157"/>
  <c r="L7" i="157"/>
  <c r="L6" i="157"/>
  <c r="K6" i="157"/>
  <c r="K7" i="157"/>
  <c r="K8" i="157"/>
  <c r="K9" i="157"/>
  <c r="K10" i="157"/>
  <c r="K11" i="157"/>
  <c r="K12" i="157"/>
  <c r="K13" i="157"/>
  <c r="K14" i="157"/>
  <c r="K15" i="157"/>
  <c r="K16" i="157"/>
  <c r="K17" i="157"/>
  <c r="K18" i="157"/>
  <c r="K19" i="157"/>
  <c r="K20" i="157"/>
  <c r="K21" i="157"/>
  <c r="K22" i="157"/>
  <c r="K23" i="157"/>
  <c r="K24" i="157"/>
  <c r="K25" i="157"/>
  <c r="K26" i="157"/>
  <c r="L5" i="157"/>
  <c r="K5" i="157"/>
  <c r="B91" i="144"/>
  <c r="M11" i="101"/>
  <c r="AD6" i="83"/>
  <c r="AC7" i="83"/>
  <c r="AC8" i="83"/>
  <c r="AC9" i="83"/>
  <c r="AC10" i="83"/>
  <c r="AC11" i="83"/>
  <c r="AD7" i="83"/>
  <c r="AD8" i="83"/>
  <c r="AD9" i="83"/>
  <c r="AD11" i="83"/>
  <c r="M43" i="79"/>
  <c r="M44" i="79"/>
  <c r="M45" i="79"/>
  <c r="M46" i="79"/>
  <c r="M47" i="79"/>
  <c r="M48" i="79"/>
  <c r="M49" i="79"/>
  <c r="M50" i="79"/>
  <c r="M51" i="79"/>
  <c r="M52" i="79"/>
  <c r="M6" i="5"/>
  <c r="M7" i="5"/>
  <c r="M8" i="5"/>
  <c r="M9" i="5"/>
  <c r="M10" i="5"/>
  <c r="M11" i="5"/>
  <c r="M12" i="5"/>
  <c r="M13" i="5"/>
  <c r="M14" i="5"/>
  <c r="M15" i="5"/>
  <c r="M16" i="5"/>
  <c r="M17" i="5"/>
  <c r="M18" i="5"/>
  <c r="M19" i="5"/>
  <c r="M20" i="5"/>
  <c r="M21" i="5"/>
  <c r="M22" i="5"/>
  <c r="M23" i="5"/>
  <c r="M24" i="5"/>
  <c r="M25" i="5"/>
  <c r="M26" i="5"/>
  <c r="M27" i="5"/>
  <c r="M28" i="5"/>
  <c r="M29" i="5"/>
  <c r="M30" i="5"/>
  <c r="M31" i="5"/>
  <c r="M32" i="5"/>
  <c r="M33" i="5"/>
  <c r="M34" i="5"/>
  <c r="M35" i="5"/>
  <c r="M36" i="5"/>
  <c r="M37" i="5"/>
  <c r="M38" i="5"/>
  <c r="M39" i="5"/>
  <c r="M40" i="5"/>
  <c r="M41" i="5"/>
  <c r="M42" i="5"/>
  <c r="M43" i="5"/>
  <c r="M44" i="5"/>
  <c r="M45" i="5"/>
  <c r="M46" i="5"/>
  <c r="M47" i="5"/>
  <c r="M48" i="5"/>
  <c r="M49" i="5"/>
  <c r="M50" i="5"/>
  <c r="M51" i="5"/>
  <c r="M52" i="5"/>
  <c r="M5" i="5"/>
  <c r="P30" i="141"/>
  <c r="O10" i="141"/>
  <c r="P10" i="141"/>
  <c r="O11" i="141"/>
  <c r="O12" i="141"/>
  <c r="O13" i="141"/>
  <c r="O14" i="141"/>
  <c r="O15" i="141"/>
  <c r="O16" i="141"/>
  <c r="O17" i="141"/>
  <c r="O18" i="141"/>
  <c r="O19" i="141"/>
  <c r="O20" i="141"/>
  <c r="O21" i="141"/>
  <c r="O22" i="141"/>
  <c r="O23" i="141"/>
  <c r="O24" i="141"/>
  <c r="O25" i="141"/>
  <c r="O26" i="141"/>
  <c r="O27" i="141"/>
  <c r="O28" i="141"/>
  <c r="O29" i="141"/>
  <c r="O30" i="141"/>
  <c r="P11" i="141"/>
  <c r="P12" i="141"/>
  <c r="P13" i="141"/>
  <c r="P14" i="141"/>
  <c r="P15" i="141"/>
  <c r="P16" i="141"/>
  <c r="P17" i="141"/>
  <c r="P18" i="141"/>
  <c r="P19" i="141"/>
  <c r="P20" i="141"/>
  <c r="P21" i="141"/>
  <c r="P22" i="141"/>
  <c r="P23" i="141"/>
  <c r="P24" i="141"/>
  <c r="P25" i="141"/>
  <c r="P26" i="141"/>
  <c r="P27" i="141"/>
  <c r="P28" i="141"/>
  <c r="P29" i="141"/>
  <c r="O9" i="141"/>
  <c r="G8" i="151"/>
  <c r="H8" i="151"/>
  <c r="G9" i="151"/>
  <c r="H9" i="151"/>
  <c r="G10" i="151"/>
  <c r="H10" i="151"/>
  <c r="G11" i="151"/>
  <c r="H11" i="151"/>
  <c r="G12" i="151"/>
  <c r="H12" i="151"/>
  <c r="G13" i="151"/>
  <c r="H13" i="151"/>
  <c r="G14" i="151"/>
  <c r="H14" i="151"/>
  <c r="G15" i="151"/>
  <c r="H15" i="151"/>
  <c r="G17" i="151"/>
  <c r="H17" i="151"/>
  <c r="G18" i="151"/>
  <c r="H18" i="151"/>
  <c r="G19" i="151"/>
  <c r="H19" i="151"/>
  <c r="G20" i="151"/>
  <c r="H20" i="151"/>
  <c r="G16" i="151"/>
  <c r="H16" i="151"/>
  <c r="M51" i="152"/>
  <c r="M50" i="152"/>
  <c r="M49" i="152"/>
  <c r="M48" i="152"/>
  <c r="M47" i="152"/>
  <c r="M46" i="152"/>
  <c r="M45" i="152"/>
  <c r="M44" i="152"/>
  <c r="M43" i="152"/>
  <c r="M42" i="152"/>
  <c r="M41" i="152"/>
  <c r="M40" i="152"/>
  <c r="M39" i="152"/>
  <c r="M38" i="152"/>
  <c r="M37" i="152"/>
  <c r="M36" i="152"/>
  <c r="M35" i="152"/>
  <c r="M34" i="152"/>
  <c r="M33" i="152"/>
  <c r="M32" i="152"/>
  <c r="M31" i="152"/>
  <c r="M30" i="152"/>
  <c r="M29" i="152"/>
  <c r="M28" i="152"/>
  <c r="M27" i="152"/>
  <c r="M26" i="152"/>
  <c r="M25" i="152"/>
  <c r="M24" i="152"/>
  <c r="M23" i="152"/>
  <c r="M22" i="152"/>
  <c r="M21" i="152"/>
  <c r="M20" i="152"/>
  <c r="M19" i="152"/>
  <c r="M18" i="152"/>
  <c r="M17" i="152"/>
  <c r="M16" i="152"/>
  <c r="M15" i="152"/>
  <c r="M14" i="152"/>
  <c r="M13" i="152"/>
  <c r="M12" i="152"/>
  <c r="M11" i="152"/>
  <c r="M10" i="152"/>
  <c r="M9" i="152"/>
  <c r="M8" i="152"/>
  <c r="M7" i="152"/>
  <c r="M6" i="152"/>
  <c r="M5" i="152"/>
  <c r="L6" i="152"/>
  <c r="L7" i="152"/>
  <c r="L8" i="152"/>
  <c r="L9" i="152"/>
  <c r="L10" i="152"/>
  <c r="L11" i="152"/>
  <c r="L12" i="152"/>
  <c r="L13" i="152"/>
  <c r="L14" i="152"/>
  <c r="L15" i="152"/>
  <c r="L16" i="152"/>
  <c r="L17" i="152"/>
  <c r="L18" i="152"/>
  <c r="L19" i="152"/>
  <c r="L20" i="152"/>
  <c r="L21" i="152"/>
  <c r="L22" i="152"/>
  <c r="L23" i="152"/>
  <c r="L24" i="152"/>
  <c r="L25" i="152"/>
  <c r="L26" i="152"/>
  <c r="L27" i="152"/>
  <c r="L28" i="152"/>
  <c r="L29" i="152"/>
  <c r="L30" i="152"/>
  <c r="L31" i="152"/>
  <c r="L32" i="152"/>
  <c r="L33" i="152"/>
  <c r="L34" i="152"/>
  <c r="L35" i="152"/>
  <c r="L36" i="152"/>
  <c r="L37" i="152"/>
  <c r="L38" i="152"/>
  <c r="L39" i="152"/>
  <c r="L40" i="152"/>
  <c r="L41" i="152"/>
  <c r="L42" i="152"/>
  <c r="L43" i="152"/>
  <c r="L44" i="152"/>
  <c r="L45" i="152"/>
  <c r="L46" i="152"/>
  <c r="L47" i="152"/>
  <c r="L48" i="152"/>
  <c r="L49" i="152"/>
  <c r="L50" i="152"/>
  <c r="L51" i="152"/>
  <c r="B108" i="144"/>
  <c r="B107" i="144"/>
  <c r="B106" i="144"/>
  <c r="B105" i="144"/>
  <c r="B104" i="144"/>
  <c r="B103" i="144"/>
  <c r="B102" i="144"/>
  <c r="B97" i="144"/>
  <c r="B96" i="144"/>
  <c r="B95" i="144"/>
  <c r="B94" i="144"/>
  <c r="B93" i="144"/>
  <c r="B90" i="144"/>
  <c r="B89" i="144"/>
  <c r="B87" i="144"/>
  <c r="B85" i="144"/>
  <c r="B84" i="144"/>
  <c r="B83" i="144"/>
  <c r="B82" i="144"/>
  <c r="B81" i="144"/>
  <c r="B80" i="144"/>
  <c r="I24" i="146"/>
  <c r="J24" i="146"/>
  <c r="S32" i="140"/>
  <c r="S8" i="140"/>
  <c r="S9" i="140"/>
  <c r="S10" i="140"/>
  <c r="S11" i="140"/>
  <c r="S12" i="140"/>
  <c r="S13" i="140"/>
  <c r="S14" i="140"/>
  <c r="S15" i="140"/>
  <c r="S16" i="140"/>
  <c r="S17" i="140"/>
  <c r="S18" i="140"/>
  <c r="S19" i="140"/>
  <c r="S20" i="140"/>
  <c r="S21" i="140"/>
  <c r="S22" i="140"/>
  <c r="S23" i="140"/>
  <c r="S24" i="140"/>
  <c r="S25" i="140"/>
  <c r="S26" i="140"/>
  <c r="S27" i="140"/>
  <c r="S28" i="140"/>
  <c r="S29" i="140"/>
  <c r="S30" i="140"/>
  <c r="S31" i="140"/>
  <c r="S34" i="140"/>
  <c r="S7" i="140"/>
  <c r="S6" i="140"/>
  <c r="R7" i="140"/>
  <c r="R8" i="140"/>
  <c r="R9" i="140"/>
  <c r="R10" i="140"/>
  <c r="R11" i="140"/>
  <c r="R12" i="140"/>
  <c r="R13" i="140"/>
  <c r="R14" i="140"/>
  <c r="R15" i="140"/>
  <c r="R16" i="140"/>
  <c r="R17" i="140"/>
  <c r="R18" i="140"/>
  <c r="R19" i="140"/>
  <c r="R20" i="140"/>
  <c r="R21" i="140"/>
  <c r="R22" i="140"/>
  <c r="R23" i="140"/>
  <c r="R24" i="140"/>
  <c r="R25" i="140"/>
  <c r="R26" i="140"/>
  <c r="R27" i="140"/>
  <c r="R28" i="140"/>
  <c r="R29" i="140"/>
  <c r="R30" i="140"/>
  <c r="R31" i="140"/>
  <c r="R32" i="140"/>
  <c r="R33" i="140"/>
  <c r="R34" i="140"/>
  <c r="M7" i="79"/>
  <c r="M8" i="79"/>
  <c r="M9" i="79"/>
  <c r="M10" i="79"/>
  <c r="M11" i="79"/>
  <c r="M12" i="79"/>
  <c r="M13" i="79"/>
  <c r="M14" i="79"/>
  <c r="M15" i="79"/>
  <c r="M16" i="79"/>
  <c r="M17" i="79"/>
  <c r="M18" i="79"/>
  <c r="M19" i="79"/>
  <c r="M20" i="79"/>
  <c r="M21" i="79"/>
  <c r="M22" i="79"/>
  <c r="M23" i="79"/>
  <c r="M24" i="79"/>
  <c r="M25" i="79"/>
  <c r="M26" i="79"/>
  <c r="M27" i="79"/>
  <c r="M28" i="79"/>
  <c r="M29" i="79"/>
  <c r="M30" i="79"/>
  <c r="M31" i="79"/>
  <c r="M32" i="79"/>
  <c r="M33" i="79"/>
  <c r="M34" i="79"/>
  <c r="M35" i="79"/>
  <c r="M39" i="79"/>
  <c r="M40" i="79"/>
  <c r="M41" i="79"/>
  <c r="M42" i="79"/>
  <c r="M6" i="79"/>
  <c r="M5" i="79"/>
  <c r="L6" i="79"/>
  <c r="L7" i="79"/>
  <c r="L8" i="79"/>
  <c r="L9" i="79"/>
  <c r="L10" i="79"/>
  <c r="L11" i="79"/>
  <c r="L12" i="79"/>
  <c r="L13" i="79"/>
  <c r="L14" i="79"/>
  <c r="L15" i="79"/>
  <c r="L16" i="79"/>
  <c r="L17" i="79"/>
  <c r="L18" i="79"/>
  <c r="L19" i="79"/>
  <c r="L20" i="79"/>
  <c r="L21" i="79"/>
  <c r="L22" i="79"/>
  <c r="L23" i="79"/>
  <c r="L24" i="79"/>
  <c r="L25" i="79"/>
  <c r="L26" i="79"/>
  <c r="L27" i="79"/>
  <c r="L28" i="79"/>
  <c r="L29" i="79"/>
  <c r="L30" i="79"/>
  <c r="L31" i="79"/>
  <c r="L32" i="79"/>
  <c r="L33" i="79"/>
  <c r="L34" i="79"/>
  <c r="L35" i="79"/>
  <c r="M8" i="126"/>
  <c r="M9" i="126"/>
  <c r="M10" i="126"/>
  <c r="M11" i="126"/>
  <c r="M12" i="126"/>
  <c r="M13" i="126"/>
  <c r="M14" i="126"/>
  <c r="M15" i="126"/>
  <c r="M16" i="126"/>
  <c r="M17" i="126"/>
  <c r="M18" i="126"/>
  <c r="M19" i="126"/>
  <c r="M20" i="126"/>
  <c r="M21" i="126"/>
  <c r="M22" i="126"/>
  <c r="M23" i="126"/>
  <c r="M24" i="126"/>
  <c r="M25" i="126"/>
  <c r="M26" i="126"/>
  <c r="M27" i="126"/>
  <c r="M28" i="126"/>
  <c r="M29" i="126"/>
  <c r="M30" i="126"/>
  <c r="M31" i="126"/>
  <c r="M32" i="126"/>
  <c r="M33" i="126"/>
  <c r="M34" i="126"/>
  <c r="M35" i="126"/>
  <c r="M36" i="126"/>
  <c r="M37" i="126"/>
  <c r="M38" i="126"/>
  <c r="M39" i="126"/>
  <c r="M40" i="126"/>
  <c r="M41" i="126"/>
  <c r="M42" i="126"/>
  <c r="M43" i="126"/>
  <c r="M44" i="126"/>
  <c r="M45" i="126"/>
  <c r="M46" i="126"/>
  <c r="M47" i="126"/>
  <c r="M48" i="126"/>
  <c r="M49" i="126"/>
  <c r="M50" i="126"/>
  <c r="M51" i="126"/>
  <c r="M52" i="126"/>
  <c r="M53" i="126"/>
  <c r="M54" i="126"/>
  <c r="M55" i="126"/>
  <c r="M7" i="126"/>
  <c r="M6" i="126"/>
  <c r="L6" i="126"/>
  <c r="L7" i="126"/>
  <c r="L8" i="126"/>
  <c r="L9" i="126"/>
  <c r="L10" i="126"/>
  <c r="L11" i="126"/>
  <c r="L12" i="126"/>
  <c r="L13" i="126"/>
  <c r="L14" i="126"/>
  <c r="L15" i="126"/>
  <c r="L16" i="126"/>
  <c r="L17" i="126"/>
  <c r="L18" i="126"/>
  <c r="L19" i="126"/>
  <c r="L20" i="126"/>
  <c r="L21" i="126"/>
  <c r="L22" i="126"/>
  <c r="L23" i="126"/>
  <c r="L24" i="126"/>
  <c r="L25" i="126"/>
  <c r="L26" i="126"/>
  <c r="L27" i="126"/>
  <c r="L28" i="126"/>
  <c r="L29" i="126"/>
  <c r="L30" i="126"/>
  <c r="L31" i="126"/>
  <c r="L32" i="126"/>
  <c r="L33" i="126"/>
  <c r="L34" i="126"/>
  <c r="L35" i="126"/>
  <c r="L36" i="126"/>
  <c r="L37" i="126"/>
  <c r="L38" i="126"/>
  <c r="L39" i="126"/>
  <c r="L40" i="126"/>
  <c r="L41" i="126"/>
  <c r="L42" i="126"/>
  <c r="L43" i="126"/>
  <c r="L44" i="126"/>
  <c r="L45" i="126"/>
  <c r="L46" i="126"/>
  <c r="L47" i="126"/>
  <c r="L48" i="126"/>
  <c r="L49" i="126"/>
  <c r="L50" i="126"/>
  <c r="L51" i="126"/>
  <c r="L52" i="126"/>
  <c r="L53" i="126"/>
  <c r="L54" i="126"/>
  <c r="L55" i="126"/>
  <c r="M5" i="126"/>
  <c r="M5" i="125"/>
  <c r="M10" i="125"/>
  <c r="M11" i="125"/>
  <c r="M12" i="125"/>
  <c r="M13" i="125"/>
  <c r="M14" i="125"/>
  <c r="M15" i="125"/>
  <c r="M16" i="125"/>
  <c r="M17" i="125"/>
  <c r="M18" i="125"/>
  <c r="M19" i="125"/>
  <c r="M20" i="125"/>
  <c r="M21" i="125"/>
  <c r="M22" i="125"/>
  <c r="M23" i="125"/>
  <c r="M24" i="125"/>
  <c r="M25" i="125"/>
  <c r="M26" i="125"/>
  <c r="M27" i="125"/>
  <c r="M28" i="125"/>
  <c r="M29" i="125"/>
  <c r="M30" i="125"/>
  <c r="M31" i="125"/>
  <c r="M32" i="125"/>
  <c r="M33" i="125"/>
  <c r="M34" i="125"/>
  <c r="M35" i="125"/>
  <c r="M36" i="125"/>
  <c r="M37" i="125"/>
  <c r="M38" i="125"/>
  <c r="M39" i="125"/>
  <c r="M40" i="125"/>
  <c r="M41" i="125"/>
  <c r="M42" i="125"/>
  <c r="M43" i="125"/>
  <c r="M44" i="125"/>
  <c r="M45" i="125"/>
  <c r="M46" i="125"/>
  <c r="M47" i="125"/>
  <c r="M48" i="125"/>
  <c r="M49" i="125"/>
  <c r="M50" i="125"/>
  <c r="M51" i="125"/>
  <c r="M9" i="125"/>
  <c r="M8" i="125"/>
  <c r="M7" i="125"/>
  <c r="M6" i="125"/>
  <c r="L6" i="125"/>
  <c r="L7" i="125"/>
  <c r="L8" i="125"/>
  <c r="L9" i="125"/>
  <c r="L10" i="125"/>
  <c r="L11" i="125"/>
  <c r="L12" i="125"/>
  <c r="L13" i="125"/>
  <c r="L14" i="125"/>
  <c r="L15" i="125"/>
  <c r="L16" i="125"/>
  <c r="L17" i="125"/>
  <c r="L18" i="125"/>
  <c r="L19" i="125"/>
  <c r="L20" i="125"/>
  <c r="L21" i="125"/>
  <c r="L22" i="125"/>
  <c r="L23" i="125"/>
  <c r="L24" i="125"/>
  <c r="L25" i="125"/>
  <c r="L26" i="125"/>
  <c r="L27" i="125"/>
  <c r="L28" i="125"/>
  <c r="L29" i="125"/>
  <c r="L30" i="125"/>
  <c r="L31" i="125"/>
  <c r="L32" i="125"/>
  <c r="L33" i="125"/>
  <c r="L34" i="125"/>
  <c r="L35" i="125"/>
  <c r="L36" i="125"/>
  <c r="L37" i="125"/>
  <c r="L38" i="125"/>
  <c r="L39" i="125"/>
  <c r="L40" i="125"/>
  <c r="L41" i="125"/>
  <c r="L42" i="125"/>
  <c r="L43" i="125"/>
  <c r="L44" i="125"/>
  <c r="L45" i="125"/>
  <c r="L46" i="125"/>
  <c r="L47" i="125"/>
  <c r="L48" i="125"/>
  <c r="L49" i="125"/>
  <c r="L50" i="125"/>
  <c r="L51" i="125"/>
  <c r="M9" i="134"/>
  <c r="M10" i="134"/>
  <c r="M11" i="134"/>
  <c r="M12" i="134"/>
  <c r="M13" i="134"/>
  <c r="M14" i="134"/>
  <c r="M15" i="134"/>
  <c r="M16" i="134"/>
  <c r="M17" i="134"/>
  <c r="M18" i="134"/>
  <c r="M19" i="134"/>
  <c r="M20" i="134"/>
  <c r="M21" i="134"/>
  <c r="M22" i="134"/>
  <c r="M23" i="134"/>
  <c r="M24" i="134"/>
  <c r="M8" i="134"/>
  <c r="M7" i="134"/>
  <c r="M6" i="134"/>
  <c r="L6" i="134"/>
  <c r="L7" i="134"/>
  <c r="L8" i="134"/>
  <c r="L9" i="134"/>
  <c r="L10" i="134"/>
  <c r="L11" i="134"/>
  <c r="L12" i="134"/>
  <c r="L13" i="134"/>
  <c r="L14" i="134"/>
  <c r="L15" i="134"/>
  <c r="L16" i="134"/>
  <c r="L17" i="134"/>
  <c r="L18" i="134"/>
  <c r="L19" i="134"/>
  <c r="L20" i="134"/>
  <c r="L21" i="134"/>
  <c r="L22" i="134"/>
  <c r="L23" i="134"/>
  <c r="L24" i="134"/>
  <c r="M5" i="134"/>
  <c r="P7" i="141"/>
  <c r="P8" i="141"/>
  <c r="P9" i="141"/>
  <c r="P6" i="141"/>
  <c r="P5" i="141"/>
  <c r="M8" i="137"/>
  <c r="M9" i="137"/>
  <c r="M10" i="137"/>
  <c r="M11" i="137"/>
  <c r="M12" i="137"/>
  <c r="M13" i="137"/>
  <c r="M14" i="137"/>
  <c r="M15" i="137"/>
  <c r="M16" i="137"/>
  <c r="M17" i="137"/>
  <c r="M18" i="137"/>
  <c r="M19" i="137"/>
  <c r="M20" i="137"/>
  <c r="M21" i="137"/>
  <c r="M22" i="137"/>
  <c r="M23" i="137"/>
  <c r="M24" i="137"/>
  <c r="M25" i="137"/>
  <c r="M26" i="137"/>
  <c r="M27" i="137"/>
  <c r="M28" i="137"/>
  <c r="M29" i="137"/>
  <c r="M30" i="137"/>
  <c r="M31" i="137"/>
  <c r="M32" i="137"/>
  <c r="M7" i="137"/>
  <c r="M6" i="137"/>
  <c r="M5" i="137"/>
  <c r="B69" i="144"/>
  <c r="B67" i="144"/>
  <c r="B66" i="144"/>
  <c r="B64" i="144"/>
  <c r="B62" i="144"/>
  <c r="B61" i="144"/>
  <c r="B59" i="144"/>
  <c r="B58" i="144"/>
  <c r="B56" i="144"/>
  <c r="B55" i="144"/>
  <c r="B53" i="144"/>
  <c r="B52" i="144"/>
  <c r="B50" i="144"/>
  <c r="B48" i="144"/>
  <c r="B45" i="144"/>
  <c r="B43" i="144"/>
  <c r="B42" i="144"/>
  <c r="B41" i="144"/>
  <c r="B38" i="144"/>
  <c r="B37" i="144"/>
  <c r="B34" i="144"/>
  <c r="B33" i="144"/>
  <c r="B32" i="144"/>
  <c r="B29" i="144"/>
  <c r="B26" i="144"/>
  <c r="B25" i="144"/>
  <c r="B23" i="144"/>
  <c r="B22" i="144"/>
  <c r="B21" i="144"/>
  <c r="B19" i="144"/>
  <c r="B16" i="144"/>
  <c r="B14" i="144"/>
  <c r="B12" i="144"/>
  <c r="B10" i="144"/>
  <c r="B9" i="144"/>
  <c r="B5" i="144"/>
  <c r="B4" i="144"/>
  <c r="B3" i="144"/>
  <c r="M7" i="57"/>
  <c r="M8" i="57"/>
  <c r="M9" i="57"/>
  <c r="M10" i="57"/>
  <c r="M11" i="57"/>
  <c r="M12" i="57"/>
  <c r="M13" i="57"/>
  <c r="M14" i="57"/>
  <c r="M15" i="57"/>
  <c r="M16" i="57"/>
  <c r="M17" i="57"/>
  <c r="M18" i="57"/>
  <c r="M19" i="57"/>
  <c r="M20" i="57"/>
  <c r="M21" i="57"/>
  <c r="M22" i="57"/>
  <c r="M23" i="57"/>
  <c r="M24" i="57"/>
  <c r="M25" i="57"/>
  <c r="M26" i="57"/>
  <c r="M27" i="57"/>
  <c r="M28" i="57"/>
  <c r="M29" i="57"/>
  <c r="M30" i="57"/>
  <c r="M31" i="57"/>
  <c r="M6" i="57"/>
  <c r="L6" i="57"/>
  <c r="L7" i="57"/>
  <c r="L8" i="57"/>
  <c r="L9" i="57"/>
  <c r="L10" i="57"/>
  <c r="L11" i="57"/>
  <c r="L12" i="57"/>
  <c r="L13" i="57"/>
  <c r="L14" i="57"/>
  <c r="L15" i="57"/>
  <c r="L16" i="57"/>
  <c r="L17" i="57"/>
  <c r="L18" i="57"/>
  <c r="L19" i="57"/>
  <c r="L20" i="57"/>
  <c r="L21" i="57"/>
  <c r="L22" i="57"/>
  <c r="L23" i="57"/>
  <c r="L24" i="57"/>
  <c r="L25" i="57"/>
  <c r="L26" i="57"/>
  <c r="L27" i="57"/>
  <c r="L28" i="57"/>
  <c r="L29" i="57"/>
  <c r="L30" i="57"/>
  <c r="L31" i="57"/>
  <c r="M5" i="57"/>
  <c r="Q6" i="26"/>
  <c r="Q7" i="26"/>
  <c r="Q8" i="26"/>
  <c r="Q9" i="26"/>
  <c r="Q10" i="26"/>
  <c r="Q11" i="26"/>
  <c r="Q12" i="26"/>
  <c r="Q13" i="26"/>
  <c r="Q5" i="26"/>
  <c r="Q4" i="26"/>
  <c r="M7" i="124"/>
  <c r="M8" i="124"/>
  <c r="M9" i="124"/>
  <c r="M10" i="124"/>
  <c r="M11" i="124"/>
  <c r="M12" i="124"/>
  <c r="M13" i="124"/>
  <c r="M14" i="124"/>
  <c r="M15" i="124"/>
  <c r="M16" i="124"/>
  <c r="M17" i="124"/>
  <c r="M18" i="124"/>
  <c r="M19" i="124"/>
  <c r="M20" i="124"/>
  <c r="M21" i="124"/>
  <c r="M22" i="124"/>
  <c r="M23" i="124"/>
  <c r="M24" i="124"/>
  <c r="M25" i="124"/>
  <c r="M26" i="124"/>
  <c r="M27" i="124"/>
  <c r="M28" i="124"/>
  <c r="M29" i="124"/>
  <c r="M30" i="124"/>
  <c r="M31" i="124"/>
  <c r="M32" i="124"/>
  <c r="M33" i="124"/>
  <c r="M34" i="124"/>
  <c r="M35" i="124"/>
  <c r="M36" i="124"/>
  <c r="M37" i="124"/>
  <c r="M38" i="124"/>
  <c r="M39" i="124"/>
  <c r="M40" i="124"/>
  <c r="M41" i="124"/>
  <c r="M42" i="124"/>
  <c r="M43" i="124"/>
  <c r="M44" i="124"/>
  <c r="M45" i="124"/>
  <c r="M46" i="124"/>
  <c r="M47" i="124"/>
  <c r="M48" i="124"/>
  <c r="M49" i="124"/>
  <c r="M50" i="124"/>
  <c r="M51" i="124"/>
  <c r="M52" i="124"/>
  <c r="M53" i="124"/>
  <c r="M54" i="124"/>
  <c r="M55" i="124"/>
  <c r="M6" i="124"/>
  <c r="M5" i="124"/>
  <c r="L6" i="124"/>
  <c r="L7" i="124"/>
  <c r="L8" i="124"/>
  <c r="L9" i="124"/>
  <c r="L10" i="124"/>
  <c r="L11" i="124"/>
  <c r="L12" i="124"/>
  <c r="L13" i="124"/>
  <c r="L14" i="124"/>
  <c r="L15" i="124"/>
  <c r="L16" i="124"/>
  <c r="L17" i="124"/>
  <c r="L18" i="124"/>
  <c r="L19" i="124"/>
  <c r="L20" i="124"/>
  <c r="L21" i="124"/>
  <c r="L22" i="124"/>
  <c r="L23" i="124"/>
  <c r="L24" i="124"/>
  <c r="L25" i="124"/>
  <c r="L26" i="124"/>
  <c r="L27" i="124"/>
  <c r="L28" i="124"/>
  <c r="L29" i="124"/>
  <c r="L30" i="124"/>
  <c r="L31" i="124"/>
  <c r="L32" i="124"/>
  <c r="L33" i="124"/>
  <c r="L34" i="124"/>
  <c r="L35" i="124"/>
  <c r="L36" i="124"/>
  <c r="L37" i="124"/>
  <c r="L38" i="124"/>
  <c r="L39" i="124"/>
  <c r="L40" i="124"/>
  <c r="L41" i="124"/>
  <c r="L42" i="124"/>
  <c r="L43" i="124"/>
  <c r="L44" i="124"/>
  <c r="L45" i="124"/>
  <c r="L46" i="124"/>
  <c r="L47" i="124"/>
  <c r="L48" i="124"/>
  <c r="L49" i="124"/>
  <c r="L50" i="124"/>
  <c r="L51" i="124"/>
  <c r="L52" i="124"/>
  <c r="L53" i="124"/>
  <c r="L54" i="124"/>
  <c r="L55" i="124"/>
  <c r="Q56" i="52"/>
  <c r="Q55" i="52"/>
  <c r="Q54" i="52"/>
  <c r="Q53" i="52"/>
  <c r="Q52" i="52"/>
  <c r="Q51" i="52"/>
  <c r="Q50" i="52"/>
  <c r="Q49" i="52"/>
  <c r="Q48" i="52"/>
  <c r="Q47" i="52"/>
  <c r="Q46" i="52"/>
  <c r="Q45" i="52"/>
  <c r="Q44" i="52"/>
  <c r="Q43" i="52"/>
  <c r="Q42" i="52"/>
  <c r="Q41" i="52"/>
  <c r="Q40" i="52"/>
  <c r="Q39" i="52"/>
  <c r="Q38" i="52"/>
  <c r="Q37" i="52"/>
  <c r="Q36" i="52"/>
  <c r="Q35" i="52"/>
  <c r="Q34" i="52"/>
  <c r="Q33" i="52"/>
  <c r="Q32" i="52"/>
  <c r="Q31" i="52"/>
  <c r="Q30" i="52"/>
  <c r="Q29" i="52"/>
  <c r="Q28" i="52"/>
  <c r="Q27" i="52"/>
  <c r="Q26" i="52"/>
  <c r="Q25" i="52"/>
  <c r="Q24" i="52"/>
  <c r="Q23" i="52"/>
  <c r="Q22" i="52"/>
  <c r="Q21" i="52"/>
  <c r="Q20" i="52"/>
  <c r="Q19" i="52"/>
  <c r="Q18" i="52"/>
  <c r="Q17" i="52"/>
  <c r="Q16" i="52"/>
  <c r="Q15" i="52"/>
  <c r="Q14" i="52"/>
  <c r="Q13" i="52"/>
  <c r="Q12" i="52"/>
  <c r="Q11" i="52"/>
  <c r="Q10" i="52"/>
  <c r="Q9" i="52"/>
  <c r="Q8" i="52"/>
  <c r="Q7" i="52"/>
  <c r="Q6" i="52"/>
  <c r="P6" i="52"/>
  <c r="P7" i="52"/>
  <c r="P8" i="52"/>
  <c r="P9" i="52"/>
  <c r="P10" i="52"/>
  <c r="P11" i="52"/>
  <c r="P12" i="52"/>
  <c r="P13" i="52"/>
  <c r="P14" i="52"/>
  <c r="P15" i="52"/>
  <c r="P16" i="52"/>
  <c r="P17" i="52"/>
  <c r="P18" i="52"/>
  <c r="P19" i="52"/>
  <c r="P20" i="52"/>
  <c r="P21" i="52"/>
  <c r="P22" i="52"/>
  <c r="P23" i="52"/>
  <c r="P24" i="52"/>
  <c r="P25" i="52"/>
  <c r="P26" i="52"/>
  <c r="P27" i="52"/>
  <c r="P28" i="52"/>
  <c r="P29" i="52"/>
  <c r="P30" i="52"/>
  <c r="P31" i="52"/>
  <c r="P32" i="52"/>
  <c r="P33" i="52"/>
  <c r="P34" i="52"/>
  <c r="P35" i="52"/>
  <c r="P36" i="52"/>
  <c r="P37" i="52"/>
  <c r="P38" i="52"/>
  <c r="P39" i="52"/>
  <c r="P40" i="52"/>
  <c r="P41" i="52"/>
  <c r="P42" i="52"/>
  <c r="P43" i="52"/>
  <c r="P44" i="52"/>
  <c r="P45" i="52"/>
  <c r="P46" i="52"/>
  <c r="P47" i="52"/>
  <c r="P48" i="52"/>
  <c r="P49" i="52"/>
  <c r="P50" i="52"/>
  <c r="P51" i="52"/>
  <c r="P52" i="52"/>
  <c r="P53" i="52"/>
  <c r="P54" i="52"/>
  <c r="P55" i="52"/>
  <c r="P56" i="52"/>
  <c r="M8" i="122"/>
  <c r="M9" i="122"/>
  <c r="M10" i="122"/>
  <c r="M11" i="122"/>
  <c r="M12" i="122"/>
  <c r="M13" i="122"/>
  <c r="M14" i="122"/>
  <c r="M15" i="122"/>
  <c r="M16" i="122"/>
  <c r="M17" i="122"/>
  <c r="M18" i="122"/>
  <c r="M19" i="122"/>
  <c r="M20" i="122"/>
  <c r="M21" i="122"/>
  <c r="M22" i="122"/>
  <c r="M23" i="122"/>
  <c r="M24" i="122"/>
  <c r="M25" i="122"/>
  <c r="M26" i="122"/>
  <c r="M27" i="122"/>
  <c r="M28" i="122"/>
  <c r="M29" i="122"/>
  <c r="M30" i="122"/>
  <c r="M31" i="122"/>
  <c r="M32" i="122"/>
  <c r="M33" i="122"/>
  <c r="M34" i="122"/>
  <c r="M35" i="122"/>
  <c r="M36" i="122"/>
  <c r="M37" i="122"/>
  <c r="M38" i="122"/>
  <c r="M39" i="122"/>
  <c r="M40" i="122"/>
  <c r="M41" i="122"/>
  <c r="M42" i="122"/>
  <c r="M43" i="122"/>
  <c r="M44" i="122"/>
  <c r="M45" i="122"/>
  <c r="M46" i="122"/>
  <c r="M47" i="122"/>
  <c r="M48" i="122"/>
  <c r="M49" i="122"/>
  <c r="M50" i="122"/>
  <c r="M51" i="122"/>
  <c r="M52" i="122"/>
  <c r="M53" i="122"/>
  <c r="M54" i="122"/>
  <c r="M55" i="122"/>
  <c r="M56" i="122"/>
  <c r="M57" i="122"/>
  <c r="M58" i="122"/>
  <c r="M59" i="122"/>
  <c r="M60" i="122"/>
  <c r="M61" i="122"/>
  <c r="M62" i="122"/>
  <c r="M63" i="122"/>
  <c r="M7" i="122"/>
  <c r="M6" i="122"/>
  <c r="M5" i="122"/>
  <c r="L6" i="122"/>
  <c r="L7" i="122"/>
  <c r="L8" i="122"/>
  <c r="L9" i="122"/>
  <c r="L10" i="122"/>
  <c r="L11" i="122"/>
  <c r="L12" i="122"/>
  <c r="L13" i="122"/>
  <c r="L14" i="122"/>
  <c r="L15" i="122"/>
  <c r="L16" i="122"/>
  <c r="L17" i="122"/>
  <c r="L18" i="122"/>
  <c r="L19" i="122"/>
  <c r="L20" i="122"/>
  <c r="L21" i="122"/>
  <c r="L22" i="122"/>
  <c r="L23" i="122"/>
  <c r="L24" i="122"/>
  <c r="L25" i="122"/>
  <c r="L26" i="122"/>
  <c r="L27" i="122"/>
  <c r="L28" i="122"/>
  <c r="L29" i="122"/>
  <c r="L30" i="122"/>
  <c r="L31" i="122"/>
  <c r="L32" i="122"/>
  <c r="L33" i="122"/>
  <c r="L34" i="122"/>
  <c r="L35" i="122"/>
  <c r="L36" i="122"/>
  <c r="L37" i="122"/>
  <c r="L38" i="122"/>
  <c r="L39" i="122"/>
  <c r="L40" i="122"/>
  <c r="L41" i="122"/>
  <c r="L42" i="122"/>
  <c r="L43" i="122"/>
  <c r="L44" i="122"/>
  <c r="L45" i="122"/>
  <c r="L46" i="122"/>
  <c r="L47" i="122"/>
  <c r="L48" i="122"/>
  <c r="L49" i="122"/>
  <c r="L50" i="122"/>
  <c r="L51" i="122"/>
  <c r="L52" i="122"/>
  <c r="L53" i="122"/>
  <c r="L54" i="122"/>
  <c r="L55" i="122"/>
  <c r="L56" i="122"/>
  <c r="L57" i="122"/>
  <c r="L58" i="122"/>
  <c r="L59" i="122"/>
  <c r="L60" i="122"/>
  <c r="L61" i="122"/>
  <c r="L62" i="122"/>
  <c r="L63" i="122"/>
  <c r="M5" i="138"/>
  <c r="M6" i="138"/>
  <c r="M7" i="138"/>
  <c r="M8" i="138"/>
  <c r="M9" i="138"/>
  <c r="M10" i="138"/>
  <c r="M11" i="138"/>
  <c r="M4" i="138"/>
  <c r="M50" i="116"/>
  <c r="M49" i="116"/>
  <c r="M49" i="118"/>
  <c r="M50" i="118"/>
  <c r="M49" i="117"/>
  <c r="M50" i="117"/>
  <c r="G3" i="151"/>
  <c r="F4" i="151"/>
  <c r="F5" i="151"/>
  <c r="F6" i="151"/>
  <c r="F7" i="151"/>
  <c r="G4" i="151"/>
  <c r="G5" i="151"/>
  <c r="G6" i="151"/>
  <c r="H6" i="151"/>
  <c r="G7" i="151"/>
  <c r="H7" i="151"/>
  <c r="J3" i="150"/>
  <c r="K3" i="150"/>
  <c r="I4" i="150"/>
  <c r="I5" i="150"/>
  <c r="I6" i="150"/>
  <c r="I7" i="150"/>
  <c r="I8" i="150"/>
  <c r="I9" i="150"/>
  <c r="I10" i="150"/>
  <c r="I11" i="150"/>
  <c r="J4" i="150"/>
  <c r="K4" i="150"/>
  <c r="J5" i="150"/>
  <c r="K5" i="150"/>
  <c r="J6" i="150"/>
  <c r="K6" i="150"/>
  <c r="J7" i="150"/>
  <c r="K7" i="150"/>
  <c r="J8" i="150"/>
  <c r="K8" i="150"/>
  <c r="J9" i="150"/>
  <c r="K9" i="150"/>
  <c r="J10" i="150"/>
  <c r="K10" i="150"/>
  <c r="J11" i="150"/>
  <c r="K11" i="150"/>
  <c r="H3" i="149"/>
  <c r="G4" i="149"/>
  <c r="G5" i="149"/>
  <c r="G6" i="149"/>
  <c r="G7" i="149"/>
  <c r="G8" i="149"/>
  <c r="G9" i="149"/>
  <c r="G10" i="149"/>
  <c r="G11" i="149"/>
  <c r="G12" i="149"/>
  <c r="H4" i="149"/>
  <c r="H5" i="149"/>
  <c r="H6" i="149"/>
  <c r="H7" i="149"/>
  <c r="H8" i="149"/>
  <c r="H9" i="149"/>
  <c r="H10" i="149"/>
  <c r="H11" i="149"/>
  <c r="H12" i="149"/>
  <c r="H13" i="149"/>
  <c r="H14" i="149"/>
  <c r="I3" i="148"/>
  <c r="J3" i="148"/>
  <c r="H4" i="148"/>
  <c r="H5" i="148"/>
  <c r="H6" i="148"/>
  <c r="H7" i="148"/>
  <c r="H8" i="148"/>
  <c r="H9" i="148"/>
  <c r="H10" i="148"/>
  <c r="H11" i="148"/>
  <c r="H12" i="148"/>
  <c r="H13" i="148"/>
  <c r="H14" i="148"/>
  <c r="I4" i="148"/>
  <c r="J4" i="148"/>
  <c r="I5" i="148"/>
  <c r="J5" i="148"/>
  <c r="I6" i="148"/>
  <c r="J6" i="148"/>
  <c r="I7" i="148"/>
  <c r="J7" i="148"/>
  <c r="I8" i="148"/>
  <c r="J8" i="148"/>
  <c r="I9" i="148"/>
  <c r="J9" i="148"/>
  <c r="I10" i="148"/>
  <c r="J10" i="148"/>
  <c r="I11" i="148"/>
  <c r="J11" i="148"/>
  <c r="I12" i="148"/>
  <c r="J12" i="148"/>
  <c r="I13" i="148"/>
  <c r="J13" i="148"/>
  <c r="I14" i="148"/>
  <c r="J14" i="148"/>
  <c r="H3" i="147"/>
  <c r="G4" i="147"/>
  <c r="G5" i="147"/>
  <c r="G6" i="147"/>
  <c r="G7" i="147"/>
  <c r="G8" i="147"/>
  <c r="G9" i="147"/>
  <c r="G10" i="147"/>
  <c r="G11" i="147"/>
  <c r="G12" i="147"/>
  <c r="H4" i="147"/>
  <c r="H5" i="147"/>
  <c r="H6" i="147"/>
  <c r="H7" i="147"/>
  <c r="H8" i="147"/>
  <c r="H9" i="147"/>
  <c r="H10" i="147"/>
  <c r="H11" i="147"/>
  <c r="H12" i="147"/>
  <c r="H13" i="147"/>
  <c r="H14" i="147"/>
  <c r="I3" i="146"/>
  <c r="J3" i="146"/>
  <c r="H4" i="146"/>
  <c r="H5" i="146"/>
  <c r="H6" i="146"/>
  <c r="H7" i="146"/>
  <c r="H8" i="146"/>
  <c r="H9" i="146"/>
  <c r="H10" i="146"/>
  <c r="H11" i="146"/>
  <c r="H12" i="146"/>
  <c r="H13" i="146"/>
  <c r="H14" i="146"/>
  <c r="H15" i="146"/>
  <c r="H16" i="146"/>
  <c r="H17" i="146"/>
  <c r="H18" i="146"/>
  <c r="H19" i="146"/>
  <c r="H20" i="146"/>
  <c r="H21" i="146"/>
  <c r="H22" i="146"/>
  <c r="H23" i="146"/>
  <c r="H24" i="146"/>
  <c r="I4" i="146"/>
  <c r="J4" i="146"/>
  <c r="I5" i="146"/>
  <c r="J5" i="146"/>
  <c r="I6" i="146"/>
  <c r="J6" i="146"/>
  <c r="I7" i="146"/>
  <c r="J7" i="146"/>
  <c r="I8" i="146"/>
  <c r="J8" i="146"/>
  <c r="I9" i="146"/>
  <c r="J9" i="146"/>
  <c r="I10" i="146"/>
  <c r="J10" i="146"/>
  <c r="I11" i="146"/>
  <c r="J11" i="146"/>
  <c r="I12" i="146"/>
  <c r="J12" i="146"/>
  <c r="I13" i="146"/>
  <c r="J13" i="146"/>
  <c r="I14" i="146"/>
  <c r="J14" i="146"/>
  <c r="I15" i="146"/>
  <c r="J15" i="146"/>
  <c r="I16" i="146"/>
  <c r="J16" i="146"/>
  <c r="I17" i="146"/>
  <c r="J17" i="146"/>
  <c r="I18" i="146"/>
  <c r="J18" i="146"/>
  <c r="I19" i="146"/>
  <c r="J19" i="146"/>
  <c r="I20" i="146"/>
  <c r="J20" i="146"/>
  <c r="I21" i="146"/>
  <c r="J21" i="146"/>
  <c r="I22" i="146"/>
  <c r="J22" i="146"/>
  <c r="I23" i="146"/>
  <c r="J23" i="146"/>
  <c r="M3" i="145"/>
  <c r="L4" i="145"/>
  <c r="L5" i="145"/>
  <c r="L6" i="145"/>
  <c r="L7" i="145"/>
  <c r="L8" i="145"/>
  <c r="L9" i="145"/>
  <c r="L10" i="145"/>
  <c r="L11" i="145"/>
  <c r="L12" i="145"/>
  <c r="L13" i="145"/>
  <c r="L14" i="145"/>
  <c r="L15" i="145"/>
  <c r="L16" i="145"/>
  <c r="L17" i="145"/>
  <c r="L18" i="145"/>
  <c r="M4" i="145"/>
  <c r="M5" i="145"/>
  <c r="M6" i="145"/>
  <c r="M7" i="145"/>
  <c r="M8" i="145"/>
  <c r="M9" i="145"/>
  <c r="M10" i="145"/>
  <c r="M11" i="145"/>
  <c r="M12" i="145"/>
  <c r="M13" i="145"/>
  <c r="M14" i="145"/>
  <c r="M15" i="145"/>
  <c r="M16" i="145"/>
  <c r="M17" i="145"/>
  <c r="M18" i="145"/>
  <c r="F8" i="151"/>
  <c r="F9" i="151"/>
  <c r="F10" i="151"/>
  <c r="F11" i="151"/>
  <c r="F12" i="151"/>
  <c r="F13" i="151"/>
  <c r="F14" i="151"/>
  <c r="F15" i="151"/>
  <c r="F16" i="151"/>
  <c r="F17" i="151"/>
  <c r="F18" i="151"/>
  <c r="F19" i="151"/>
  <c r="F20" i="151"/>
  <c r="M7" i="25"/>
  <c r="M8" i="25"/>
  <c r="J7" i="102"/>
  <c r="I7" i="102"/>
  <c r="I8" i="102"/>
  <c r="I9" i="102"/>
  <c r="I10" i="102"/>
  <c r="M34" i="96"/>
  <c r="M35" i="96"/>
  <c r="L52" i="77"/>
  <c r="L53" i="77"/>
  <c r="L54" i="77"/>
  <c r="L55" i="77"/>
  <c r="L56" i="77"/>
  <c r="M21" i="119"/>
  <c r="M8" i="119"/>
  <c r="M9" i="119"/>
  <c r="M10" i="119"/>
  <c r="M11" i="119"/>
  <c r="M12" i="119"/>
  <c r="M13" i="119"/>
  <c r="M14" i="119"/>
  <c r="M15" i="119"/>
  <c r="M16" i="119"/>
  <c r="M17" i="119"/>
  <c r="M18" i="119"/>
  <c r="M19" i="119"/>
  <c r="M20" i="119"/>
  <c r="M22" i="119"/>
  <c r="M7" i="119"/>
  <c r="M6" i="119"/>
  <c r="L6" i="119"/>
  <c r="L7" i="119"/>
  <c r="L8" i="119"/>
  <c r="L9" i="119"/>
  <c r="L10" i="119"/>
  <c r="L11" i="119"/>
  <c r="L12" i="119"/>
  <c r="L13" i="119"/>
  <c r="L14" i="119"/>
  <c r="L15" i="119"/>
  <c r="L16" i="119"/>
  <c r="L17" i="119"/>
  <c r="L18" i="119"/>
  <c r="L19" i="119"/>
  <c r="L20" i="119"/>
  <c r="L21" i="119"/>
  <c r="L22" i="119"/>
  <c r="M28" i="28"/>
  <c r="M50" i="18"/>
  <c r="M50" i="41"/>
  <c r="M50" i="82"/>
  <c r="M51" i="82"/>
  <c r="N55" i="21"/>
  <c r="M13" i="115"/>
  <c r="M14" i="115"/>
  <c r="M15" i="115"/>
  <c r="M12" i="115"/>
  <c r="L11" i="115"/>
  <c r="L12" i="115"/>
  <c r="L13" i="115"/>
  <c r="L14" i="115"/>
  <c r="L15" i="115"/>
  <c r="M12" i="132"/>
  <c r="M11" i="132"/>
  <c r="M12" i="131"/>
  <c r="M11" i="131"/>
  <c r="M12" i="59"/>
  <c r="M11" i="59"/>
  <c r="M42" i="25"/>
  <c r="M43" i="25"/>
  <c r="M16" i="30"/>
  <c r="M17" i="30"/>
  <c r="M18" i="30"/>
  <c r="M19" i="30"/>
  <c r="M20" i="30"/>
  <c r="M21" i="30"/>
  <c r="M22" i="30"/>
  <c r="M23" i="30"/>
  <c r="M24" i="30"/>
  <c r="M25" i="30"/>
  <c r="M13" i="55"/>
  <c r="M12" i="55"/>
  <c r="M19" i="8"/>
  <c r="M10" i="95"/>
  <c r="M11" i="95"/>
  <c r="M12" i="95"/>
  <c r="M13" i="95"/>
  <c r="M9" i="95"/>
  <c r="L9" i="95"/>
  <c r="L10" i="95"/>
  <c r="L11" i="95"/>
  <c r="L12" i="95"/>
  <c r="L13" i="95"/>
  <c r="M7" i="115"/>
  <c r="M8" i="115"/>
  <c r="M9" i="115"/>
  <c r="M10" i="115"/>
  <c r="M16" i="13"/>
  <c r="L34" i="36"/>
  <c r="L35" i="36"/>
  <c r="L36" i="36"/>
  <c r="L37" i="36"/>
  <c r="L38" i="36"/>
  <c r="L39" i="36"/>
  <c r="L34" i="7"/>
  <c r="L35" i="7"/>
  <c r="L36" i="7"/>
  <c r="L37" i="7"/>
  <c r="L38" i="7"/>
  <c r="L39" i="7"/>
  <c r="L51" i="77"/>
  <c r="M46" i="82"/>
  <c r="M47" i="41"/>
  <c r="M46" i="41"/>
  <c r="M46" i="18"/>
  <c r="M47" i="18"/>
  <c r="N51" i="21"/>
  <c r="Q51" i="9"/>
  <c r="Q52" i="9"/>
  <c r="M26" i="96"/>
  <c r="L8" i="8"/>
  <c r="L9" i="8"/>
  <c r="L10" i="8"/>
  <c r="L11" i="8"/>
  <c r="L12" i="8"/>
  <c r="L13" i="8"/>
  <c r="L14" i="8"/>
  <c r="L15" i="8"/>
  <c r="L16" i="8"/>
  <c r="L17" i="8"/>
  <c r="L18" i="8"/>
  <c r="L19" i="8"/>
  <c r="L20" i="8"/>
  <c r="M11" i="100"/>
  <c r="L13" i="42"/>
  <c r="L14" i="42"/>
  <c r="L15" i="42"/>
  <c r="L16" i="42"/>
  <c r="L17" i="42"/>
  <c r="L18" i="42"/>
  <c r="L19" i="42"/>
  <c r="M15" i="30"/>
  <c r="M16" i="8"/>
  <c r="M15" i="8"/>
  <c r="M9" i="96"/>
  <c r="M10" i="96"/>
  <c r="M11" i="96"/>
  <c r="M12" i="96"/>
  <c r="M13" i="96"/>
  <c r="M14" i="96"/>
  <c r="M15" i="96"/>
  <c r="M16" i="96"/>
  <c r="M17" i="96"/>
  <c r="M18" i="96"/>
  <c r="M19" i="96"/>
  <c r="M20" i="96"/>
  <c r="M21" i="96"/>
  <c r="M22" i="96"/>
  <c r="M23" i="96"/>
  <c r="M24" i="96"/>
  <c r="M25" i="96"/>
  <c r="M27" i="96"/>
  <c r="M28" i="96"/>
  <c r="M29" i="96"/>
  <c r="M30" i="96"/>
  <c r="M31" i="96"/>
  <c r="M32" i="96"/>
  <c r="M33" i="96"/>
  <c r="M8" i="96"/>
  <c r="L8" i="96"/>
  <c r="L9" i="96"/>
  <c r="L10" i="96"/>
  <c r="L11" i="96"/>
  <c r="L12" i="96"/>
  <c r="L13" i="96"/>
  <c r="L14" i="96"/>
  <c r="L15" i="96"/>
  <c r="L16" i="96"/>
  <c r="L17" i="96"/>
  <c r="L18" i="96"/>
  <c r="L19" i="96"/>
  <c r="L20" i="96"/>
  <c r="L21" i="96"/>
  <c r="L22" i="96"/>
  <c r="L23" i="96"/>
  <c r="L24" i="96"/>
  <c r="L25" i="96"/>
  <c r="L26" i="96"/>
  <c r="L27" i="96"/>
  <c r="L28" i="96"/>
  <c r="L29" i="96"/>
  <c r="L30" i="96"/>
  <c r="L31" i="96"/>
  <c r="L32" i="96"/>
  <c r="L33" i="96"/>
  <c r="L34" i="96"/>
  <c r="L35" i="96"/>
  <c r="M14" i="28"/>
  <c r="M13" i="28"/>
  <c r="M12" i="28"/>
  <c r="M11" i="28"/>
  <c r="M10" i="28"/>
  <c r="M48" i="118"/>
  <c r="M47" i="118"/>
  <c r="M46" i="118"/>
  <c r="M44" i="118"/>
  <c r="M43" i="118"/>
  <c r="M42" i="118"/>
  <c r="M41" i="118"/>
  <c r="M40" i="118"/>
  <c r="M39" i="118"/>
  <c r="M38" i="118"/>
  <c r="M37" i="118"/>
  <c r="M36" i="118"/>
  <c r="M35" i="118"/>
  <c r="M34" i="118"/>
  <c r="M33" i="118"/>
  <c r="M32" i="118"/>
  <c r="M31" i="118"/>
  <c r="M30" i="118"/>
  <c r="M29" i="118"/>
  <c r="M28" i="118"/>
  <c r="M27" i="118"/>
  <c r="M26" i="118"/>
  <c r="M25" i="118"/>
  <c r="M24" i="118"/>
  <c r="M23" i="118"/>
  <c r="M22" i="118"/>
  <c r="M21" i="118"/>
  <c r="M20" i="118"/>
  <c r="M19" i="118"/>
  <c r="M18" i="118"/>
  <c r="M17" i="118"/>
  <c r="M16" i="118"/>
  <c r="M15" i="118"/>
  <c r="M14" i="118"/>
  <c r="M13" i="118"/>
  <c r="M12" i="118"/>
  <c r="M11" i="118"/>
  <c r="M10" i="118"/>
  <c r="M9" i="118"/>
  <c r="M8" i="118"/>
  <c r="M7" i="118"/>
  <c r="M6" i="118"/>
  <c r="M5" i="118"/>
  <c r="L5" i="118"/>
  <c r="L6" i="118"/>
  <c r="L7" i="118"/>
  <c r="L8" i="118"/>
  <c r="L9" i="118"/>
  <c r="L10" i="118"/>
  <c r="L11" i="118"/>
  <c r="L12" i="118"/>
  <c r="L13" i="118"/>
  <c r="L14" i="118"/>
  <c r="L15" i="118"/>
  <c r="L16" i="118"/>
  <c r="L17" i="118"/>
  <c r="L18" i="118"/>
  <c r="L19" i="118"/>
  <c r="L20" i="118"/>
  <c r="L21" i="118"/>
  <c r="L22" i="118"/>
  <c r="L23" i="118"/>
  <c r="L24" i="118"/>
  <c r="L25" i="118"/>
  <c r="L26" i="118"/>
  <c r="L27" i="118"/>
  <c r="L28" i="118"/>
  <c r="L29" i="118"/>
  <c r="L30" i="118"/>
  <c r="L31" i="118"/>
  <c r="L32" i="118"/>
  <c r="L33" i="118"/>
  <c r="M4" i="118"/>
  <c r="M48" i="117"/>
  <c r="M47" i="117"/>
  <c r="M46" i="117"/>
  <c r="M44" i="117"/>
  <c r="M43" i="117"/>
  <c r="M42" i="117"/>
  <c r="M41" i="117"/>
  <c r="M40" i="117"/>
  <c r="M39" i="117"/>
  <c r="M38" i="117"/>
  <c r="M37" i="117"/>
  <c r="M36" i="117"/>
  <c r="M35" i="117"/>
  <c r="M34" i="117"/>
  <c r="M33" i="117"/>
  <c r="M32" i="117"/>
  <c r="M31" i="117"/>
  <c r="M30" i="117"/>
  <c r="M29" i="117"/>
  <c r="M28" i="117"/>
  <c r="M27" i="117"/>
  <c r="M26" i="117"/>
  <c r="M25" i="117"/>
  <c r="M24" i="117"/>
  <c r="M23" i="117"/>
  <c r="M22" i="117"/>
  <c r="M21" i="117"/>
  <c r="M20" i="117"/>
  <c r="M19" i="117"/>
  <c r="M18" i="117"/>
  <c r="M17" i="117"/>
  <c r="M16" i="117"/>
  <c r="M15" i="117"/>
  <c r="M14" i="117"/>
  <c r="M13" i="117"/>
  <c r="M12" i="117"/>
  <c r="M11" i="117"/>
  <c r="M10" i="117"/>
  <c r="M9" i="117"/>
  <c r="M8" i="117"/>
  <c r="M7" i="117"/>
  <c r="M6" i="117"/>
  <c r="M5" i="117"/>
  <c r="L5" i="117"/>
  <c r="L6" i="117"/>
  <c r="L7" i="117"/>
  <c r="L8" i="117"/>
  <c r="L9" i="117"/>
  <c r="L10" i="117"/>
  <c r="L11" i="117"/>
  <c r="L12" i="117"/>
  <c r="L13" i="117"/>
  <c r="L14" i="117"/>
  <c r="L15" i="117"/>
  <c r="L16" i="117"/>
  <c r="L17" i="117"/>
  <c r="L18" i="117"/>
  <c r="L19" i="117"/>
  <c r="L20" i="117"/>
  <c r="L21" i="117"/>
  <c r="L22" i="117"/>
  <c r="L23" i="117"/>
  <c r="L24" i="117"/>
  <c r="L25" i="117"/>
  <c r="L26" i="117"/>
  <c r="L27" i="117"/>
  <c r="L28" i="117"/>
  <c r="L29" i="117"/>
  <c r="L30" i="117"/>
  <c r="L31" i="117"/>
  <c r="L32" i="117"/>
  <c r="M4" i="117"/>
  <c r="M48" i="116"/>
  <c r="M47" i="116"/>
  <c r="M46" i="116"/>
  <c r="M44" i="116"/>
  <c r="M43" i="116"/>
  <c r="M42" i="116"/>
  <c r="M41" i="116"/>
  <c r="M40" i="116"/>
  <c r="M39" i="116"/>
  <c r="M38" i="116"/>
  <c r="M37" i="116"/>
  <c r="M36" i="116"/>
  <c r="M35" i="116"/>
  <c r="M34" i="116"/>
  <c r="M33" i="116"/>
  <c r="M32" i="116"/>
  <c r="M31" i="116"/>
  <c r="M30" i="116"/>
  <c r="M29" i="116"/>
  <c r="M28" i="116"/>
  <c r="M27" i="116"/>
  <c r="M26" i="116"/>
  <c r="M25" i="116"/>
  <c r="M24" i="116"/>
  <c r="M23" i="116"/>
  <c r="M22" i="116"/>
  <c r="M21" i="116"/>
  <c r="M20" i="116"/>
  <c r="M19" i="116"/>
  <c r="M18" i="116"/>
  <c r="M17" i="116"/>
  <c r="M16" i="116"/>
  <c r="M15" i="116"/>
  <c r="M14" i="116"/>
  <c r="M13" i="116"/>
  <c r="M12" i="116"/>
  <c r="M11" i="116"/>
  <c r="M10" i="116"/>
  <c r="M9" i="116"/>
  <c r="M8" i="116"/>
  <c r="M7" i="116"/>
  <c r="M6" i="116"/>
  <c r="M5"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M4" i="116"/>
  <c r="L34" i="116"/>
  <c r="L35" i="116"/>
  <c r="L36" i="116"/>
  <c r="L37" i="116"/>
  <c r="L38" i="116"/>
  <c r="L39" i="116"/>
  <c r="L40" i="116"/>
  <c r="L41" i="116"/>
  <c r="L42" i="116"/>
  <c r="L43" i="116"/>
  <c r="L44" i="116"/>
  <c r="L45" i="116"/>
  <c r="L46" i="116"/>
  <c r="L47" i="116"/>
  <c r="L48" i="116"/>
  <c r="L49" i="116"/>
  <c r="L50" i="116"/>
  <c r="L33" i="117"/>
  <c r="L34" i="117"/>
  <c r="L35" i="117"/>
  <c r="L36" i="117"/>
  <c r="L37" i="117"/>
  <c r="L38" i="117"/>
  <c r="L39" i="117"/>
  <c r="L40" i="117"/>
  <c r="L41" i="117"/>
  <c r="L42" i="117"/>
  <c r="L43" i="117"/>
  <c r="L44" i="117"/>
  <c r="L45" i="117"/>
  <c r="L46" i="117"/>
  <c r="L47" i="117"/>
  <c r="L48" i="117"/>
  <c r="L49" i="117"/>
  <c r="L50" i="117"/>
  <c r="L34" i="118"/>
  <c r="L35" i="118"/>
  <c r="L36" i="118"/>
  <c r="L37" i="118"/>
  <c r="L38" i="118"/>
  <c r="L39" i="118"/>
  <c r="L40" i="118"/>
  <c r="L41" i="118"/>
  <c r="L42" i="118"/>
  <c r="L43" i="118"/>
  <c r="L44" i="118"/>
  <c r="L45" i="118"/>
  <c r="L46" i="118"/>
  <c r="L47" i="118"/>
  <c r="L48" i="118"/>
  <c r="L49" i="118"/>
  <c r="L50" i="118"/>
  <c r="M11" i="115"/>
  <c r="M6" i="115"/>
  <c r="M5" i="115"/>
  <c r="N7" i="21"/>
  <c r="N8" i="21"/>
  <c r="N9" i="21"/>
  <c r="N10" i="21"/>
  <c r="N11" i="21"/>
  <c r="N12" i="21"/>
  <c r="N13" i="21"/>
  <c r="N14" i="21"/>
  <c r="N15" i="21"/>
  <c r="N16" i="21"/>
  <c r="N6" i="21"/>
  <c r="N17" i="21"/>
  <c r="N18" i="21"/>
  <c r="N19" i="21"/>
  <c r="N20" i="21"/>
  <c r="N21" i="21"/>
  <c r="N22" i="21"/>
  <c r="N23" i="21"/>
  <c r="N24" i="21"/>
  <c r="N25" i="21"/>
  <c r="N26" i="21"/>
  <c r="N27" i="21"/>
  <c r="N28" i="21"/>
  <c r="N29" i="21"/>
  <c r="N30" i="21"/>
  <c r="N31" i="21"/>
  <c r="N32" i="21"/>
  <c r="N33" i="21"/>
  <c r="N34" i="21"/>
  <c r="N35" i="21"/>
  <c r="N36" i="21"/>
  <c r="N37" i="21"/>
  <c r="N38" i="21"/>
  <c r="N39" i="21"/>
  <c r="N40" i="21"/>
  <c r="N41" i="21"/>
  <c r="N42" i="21"/>
  <c r="N43" i="21"/>
  <c r="N44" i="21"/>
  <c r="N45" i="21"/>
  <c r="N46" i="21"/>
  <c r="N47" i="21"/>
  <c r="N48" i="21"/>
  <c r="N49" i="21"/>
  <c r="N50" i="21"/>
  <c r="Q8" i="9"/>
  <c r="Q7" i="9"/>
  <c r="Q6" i="9"/>
  <c r="P6" i="9"/>
  <c r="P7" i="9"/>
  <c r="P8" i="9"/>
  <c r="M6" i="105"/>
  <c r="M7" i="105"/>
  <c r="M8" i="105"/>
  <c r="M15" i="106"/>
  <c r="M14" i="106"/>
  <c r="M13" i="106"/>
  <c r="M12" i="106"/>
  <c r="M11" i="106"/>
  <c r="M10" i="106"/>
  <c r="M8" i="106"/>
  <c r="M7" i="106"/>
  <c r="L7" i="106"/>
  <c r="L8" i="106"/>
  <c r="L9" i="106"/>
  <c r="L10" i="106"/>
  <c r="L11" i="106"/>
  <c r="L12" i="106"/>
  <c r="L13" i="106"/>
  <c r="L14" i="106"/>
  <c r="L15" i="106"/>
  <c r="M6" i="106"/>
  <c r="L7" i="105"/>
  <c r="L8" i="105"/>
  <c r="L9" i="105"/>
  <c r="L10" i="105"/>
  <c r="L11" i="105"/>
  <c r="L12" i="105"/>
  <c r="L13" i="105"/>
  <c r="L14" i="105"/>
  <c r="L15" i="105"/>
  <c r="N22" i="3"/>
  <c r="N23" i="3"/>
  <c r="N15" i="3"/>
  <c r="N16" i="3"/>
  <c r="M7" i="3"/>
  <c r="M8" i="3"/>
  <c r="M9" i="3"/>
  <c r="M10" i="3"/>
  <c r="M11" i="3"/>
  <c r="M12" i="3"/>
  <c r="M13" i="3"/>
  <c r="M14" i="3"/>
  <c r="M15" i="3"/>
  <c r="M16" i="3"/>
  <c r="M17" i="3"/>
  <c r="M18" i="3"/>
  <c r="M19" i="3"/>
  <c r="M20" i="3"/>
  <c r="M21" i="3"/>
  <c r="M22" i="3"/>
  <c r="M23" i="3"/>
  <c r="M24" i="3"/>
  <c r="M25" i="3"/>
  <c r="M26" i="3"/>
  <c r="M27" i="3"/>
  <c r="M28" i="3"/>
  <c r="L9" i="77"/>
  <c r="L10" i="77"/>
  <c r="L11" i="77"/>
  <c r="L12" i="77"/>
  <c r="L13" i="77"/>
  <c r="L14" i="77"/>
  <c r="L15" i="77"/>
  <c r="L16" i="77"/>
  <c r="L17" i="77"/>
  <c r="L18" i="77"/>
  <c r="L19" i="77"/>
  <c r="L20" i="77"/>
  <c r="L21" i="77"/>
  <c r="L22" i="77"/>
  <c r="L23" i="77"/>
  <c r="L24" i="77"/>
  <c r="L25" i="77"/>
  <c r="L26" i="77"/>
  <c r="L27" i="77"/>
  <c r="L28" i="77"/>
  <c r="L29" i="77"/>
  <c r="L30" i="77"/>
  <c r="L31" i="77"/>
  <c r="L32" i="77"/>
  <c r="L33" i="77"/>
  <c r="L34" i="77"/>
  <c r="L35" i="77"/>
  <c r="L36" i="77"/>
  <c r="L37" i="77"/>
  <c r="L38" i="77"/>
  <c r="L39" i="77"/>
  <c r="L40" i="77"/>
  <c r="L41" i="77"/>
  <c r="L42" i="77"/>
  <c r="L43" i="77"/>
  <c r="L44" i="77"/>
  <c r="L45" i="77"/>
  <c r="L46" i="77"/>
  <c r="L47" i="77"/>
  <c r="L48" i="77"/>
  <c r="L49" i="77"/>
  <c r="L50" i="77"/>
  <c r="L8" i="77"/>
  <c r="L7" i="77"/>
  <c r="L6" i="77"/>
  <c r="K6" i="77"/>
  <c r="K7" i="77"/>
  <c r="K8" i="77"/>
  <c r="K9" i="77"/>
  <c r="K10" i="77"/>
  <c r="K11" i="77"/>
  <c r="K12" i="77"/>
  <c r="K13" i="77"/>
  <c r="K14" i="77"/>
  <c r="K15" i="77"/>
  <c r="K16" i="77"/>
  <c r="K17" i="77"/>
  <c r="K18" i="77"/>
  <c r="K19" i="77"/>
  <c r="K20" i="77"/>
  <c r="K21" i="77"/>
  <c r="K22" i="77"/>
  <c r="K23" i="77"/>
  <c r="K24" i="77"/>
  <c r="K25" i="77"/>
  <c r="K26" i="77"/>
  <c r="K27" i="77"/>
  <c r="K28" i="77"/>
  <c r="K29" i="77"/>
  <c r="K30" i="77"/>
  <c r="K31" i="77"/>
  <c r="K32" i="77"/>
  <c r="K33" i="77"/>
  <c r="K34" i="77"/>
  <c r="K35" i="77"/>
  <c r="K36" i="77"/>
  <c r="K37" i="77"/>
  <c r="K38" i="77"/>
  <c r="K39" i="77"/>
  <c r="L5" i="77"/>
  <c r="M8" i="90"/>
  <c r="K40" i="77"/>
  <c r="K41" i="77"/>
  <c r="K42" i="77"/>
  <c r="K43" i="77"/>
  <c r="K44" i="77"/>
  <c r="K45" i="77"/>
  <c r="K46" i="77"/>
  <c r="K47" i="77"/>
  <c r="K48" i="77"/>
  <c r="K49" i="77"/>
  <c r="K50" i="77"/>
  <c r="K51" i="77"/>
  <c r="K52" i="77"/>
  <c r="K53" i="77"/>
  <c r="K54" i="77"/>
  <c r="K55" i="77"/>
  <c r="K56" i="77"/>
  <c r="M49" i="82"/>
  <c r="M48" i="82"/>
  <c r="M47" i="82"/>
  <c r="M45" i="82"/>
  <c r="M44" i="82"/>
  <c r="M43" i="82"/>
  <c r="M42" i="82"/>
  <c r="M41" i="82"/>
  <c r="M40" i="82"/>
  <c r="M39" i="82"/>
  <c r="M38" i="82"/>
  <c r="M37" i="82"/>
  <c r="M36" i="82"/>
  <c r="M35" i="82"/>
  <c r="M34" i="82"/>
  <c r="M33" i="82"/>
  <c r="M32" i="82"/>
  <c r="M31" i="82"/>
  <c r="M30" i="82"/>
  <c r="M29" i="82"/>
  <c r="M28" i="82"/>
  <c r="M27" i="82"/>
  <c r="M26" i="82"/>
  <c r="M25" i="82"/>
  <c r="M24" i="82"/>
  <c r="M23" i="82"/>
  <c r="M22" i="82"/>
  <c r="M21" i="82"/>
  <c r="M20" i="82"/>
  <c r="M19" i="82"/>
  <c r="M18" i="82"/>
  <c r="M17" i="82"/>
  <c r="M16" i="82"/>
  <c r="M15" i="82"/>
  <c r="M14" i="82"/>
  <c r="M13" i="82"/>
  <c r="M12" i="82"/>
  <c r="M11" i="82"/>
  <c r="M10" i="82"/>
  <c r="M9" i="82"/>
  <c r="M8" i="82"/>
  <c r="M7" i="82"/>
  <c r="M6" i="82"/>
  <c r="L6" i="82"/>
  <c r="L7" i="82"/>
  <c r="L8" i="82"/>
  <c r="L9" i="82"/>
  <c r="L10" i="82"/>
  <c r="L11" i="82"/>
  <c r="L12" i="82"/>
  <c r="L13" i="82"/>
  <c r="L14" i="82"/>
  <c r="L15" i="82"/>
  <c r="L16" i="82"/>
  <c r="L17" i="82"/>
  <c r="L18" i="82"/>
  <c r="L19" i="82"/>
  <c r="L20" i="82"/>
  <c r="L21" i="82"/>
  <c r="L22" i="82"/>
  <c r="L23" i="82"/>
  <c r="L24" i="82"/>
  <c r="L25" i="82"/>
  <c r="L26" i="82"/>
  <c r="L27" i="82"/>
  <c r="L28" i="82"/>
  <c r="L29" i="82"/>
  <c r="L30" i="82"/>
  <c r="L31" i="82"/>
  <c r="L32" i="82"/>
  <c r="L33" i="82"/>
  <c r="L34" i="82"/>
  <c r="M5" i="82"/>
  <c r="M51" i="41"/>
  <c r="M49" i="41"/>
  <c r="M48"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9" i="41"/>
  <c r="M18" i="41"/>
  <c r="M17" i="41"/>
  <c r="M16" i="41"/>
  <c r="M15" i="41"/>
  <c r="M14" i="41"/>
  <c r="M13" i="41"/>
  <c r="M12" i="41"/>
  <c r="M11" i="41"/>
  <c r="M10" i="41"/>
  <c r="M9" i="41"/>
  <c r="M8" i="41"/>
  <c r="M7" i="41"/>
  <c r="M6" i="41"/>
  <c r="L6" i="41"/>
  <c r="L7" i="41"/>
  <c r="L8" i="41"/>
  <c r="L9" i="41"/>
  <c r="L10" i="41"/>
  <c r="L11" i="41"/>
  <c r="L12" i="41"/>
  <c r="L13" i="41"/>
  <c r="L14" i="41"/>
  <c r="L15" i="41"/>
  <c r="L16" i="41"/>
  <c r="L17" i="41"/>
  <c r="L18" i="41"/>
  <c r="L19" i="41"/>
  <c r="L20" i="41"/>
  <c r="L21" i="41"/>
  <c r="L22" i="41"/>
  <c r="L23" i="41"/>
  <c r="L24" i="41"/>
  <c r="L25" i="41"/>
  <c r="L26" i="41"/>
  <c r="L27" i="41"/>
  <c r="L28" i="41"/>
  <c r="L29" i="41"/>
  <c r="L30" i="41"/>
  <c r="L31" i="41"/>
  <c r="L32" i="41"/>
  <c r="L33" i="41"/>
  <c r="L34" i="41"/>
  <c r="L35" i="41"/>
  <c r="L36" i="41"/>
  <c r="L37" i="41"/>
  <c r="L38" i="41"/>
  <c r="L39" i="41"/>
  <c r="L40" i="41"/>
  <c r="L41" i="41"/>
  <c r="L42" i="41"/>
  <c r="L43" i="41"/>
  <c r="L44" i="41"/>
  <c r="L45" i="41"/>
  <c r="L46" i="41"/>
  <c r="L47" i="41"/>
  <c r="L48" i="41"/>
  <c r="L49" i="41"/>
  <c r="M5" i="41"/>
  <c r="M12" i="18"/>
  <c r="M13" i="18"/>
  <c r="M14" i="18"/>
  <c r="M15" i="18"/>
  <c r="M16" i="18"/>
  <c r="M17" i="18"/>
  <c r="M18" i="18"/>
  <c r="M19" i="18"/>
  <c r="M20" i="18"/>
  <c r="M21" i="18"/>
  <c r="M22" i="18"/>
  <c r="M23" i="18"/>
  <c r="M24" i="18"/>
  <c r="M25" i="18"/>
  <c r="M26" i="18"/>
  <c r="M27" i="18"/>
  <c r="M28" i="18"/>
  <c r="M29" i="18"/>
  <c r="M30" i="18"/>
  <c r="M31" i="18"/>
  <c r="M32" i="18"/>
  <c r="M33" i="18"/>
  <c r="M34" i="18"/>
  <c r="M35" i="18"/>
  <c r="M36" i="18"/>
  <c r="M37" i="18"/>
  <c r="M38" i="18"/>
  <c r="M39" i="18"/>
  <c r="M40" i="18"/>
  <c r="M41" i="18"/>
  <c r="M42" i="18"/>
  <c r="M43" i="18"/>
  <c r="M44" i="18"/>
  <c r="M45" i="18"/>
  <c r="M48" i="18"/>
  <c r="M49" i="18"/>
  <c r="M51" i="18"/>
  <c r="M11" i="18"/>
  <c r="M10" i="18"/>
  <c r="M9" i="18"/>
  <c r="M8" i="18"/>
  <c r="M7" i="18"/>
  <c r="M6" i="18"/>
  <c r="L6" i="18"/>
  <c r="L7" i="18"/>
  <c r="L8" i="18"/>
  <c r="L9" i="18"/>
  <c r="L10" i="18"/>
  <c r="L11" i="18"/>
  <c r="L12" i="18"/>
  <c r="L13" i="18"/>
  <c r="L14" i="18"/>
  <c r="L15" i="18"/>
  <c r="L16" i="18"/>
  <c r="L17" i="18"/>
  <c r="L18" i="18"/>
  <c r="L19" i="18"/>
  <c r="L20" i="18"/>
  <c r="L21" i="18"/>
  <c r="L22" i="18"/>
  <c r="L23" i="18"/>
  <c r="L24" i="18"/>
  <c r="L25" i="18"/>
  <c r="L26" i="18"/>
  <c r="L27" i="18"/>
  <c r="L28" i="18"/>
  <c r="L29" i="18"/>
  <c r="L30" i="18"/>
  <c r="L31" i="18"/>
  <c r="L32" i="18"/>
  <c r="L33" i="18"/>
  <c r="L34" i="18"/>
  <c r="L35" i="18"/>
  <c r="L36" i="18"/>
  <c r="L37" i="18"/>
  <c r="L38" i="18"/>
  <c r="L39" i="18"/>
  <c r="L40" i="18"/>
  <c r="L41" i="18"/>
  <c r="L42" i="18"/>
  <c r="L43" i="18"/>
  <c r="L44" i="18"/>
  <c r="L45" i="18"/>
  <c r="L46" i="18"/>
  <c r="L47" i="18"/>
  <c r="L48" i="18"/>
  <c r="L49" i="18"/>
  <c r="L50" i="18"/>
  <c r="L51" i="18"/>
  <c r="M5" i="18"/>
  <c r="M11" i="20"/>
  <c r="M12" i="20"/>
  <c r="M13" i="20"/>
  <c r="M14" i="20"/>
  <c r="M15" i="20"/>
  <c r="M16" i="20"/>
  <c r="M17" i="20"/>
  <c r="M18" i="20"/>
  <c r="M19" i="20"/>
  <c r="M20" i="20"/>
  <c r="M21" i="20"/>
  <c r="M22" i="20"/>
  <c r="M23" i="20"/>
  <c r="M24" i="20"/>
  <c r="M25" i="20"/>
  <c r="M26" i="20"/>
  <c r="M27" i="20"/>
  <c r="M28" i="20"/>
  <c r="M29" i="20"/>
  <c r="M30" i="20"/>
  <c r="M31" i="20"/>
  <c r="M32" i="20"/>
  <c r="M33" i="20"/>
  <c r="M34" i="20"/>
  <c r="M35" i="20"/>
  <c r="M36" i="20"/>
  <c r="M37" i="20"/>
  <c r="M38" i="20"/>
  <c r="M39" i="20"/>
  <c r="M5" i="20"/>
  <c r="M10" i="20"/>
  <c r="M9" i="20"/>
  <c r="M8" i="20"/>
  <c r="M7" i="20"/>
  <c r="M6" i="20"/>
  <c r="L6" i="20"/>
  <c r="L7" i="20"/>
  <c r="L8" i="20"/>
  <c r="L9" i="20"/>
  <c r="L10" i="20"/>
  <c r="L11" i="20"/>
  <c r="L12" i="20"/>
  <c r="L13" i="20"/>
  <c r="L14" i="20"/>
  <c r="L15" i="20"/>
  <c r="L16" i="20"/>
  <c r="L17" i="20"/>
  <c r="L18" i="20"/>
  <c r="L19" i="20"/>
  <c r="L20" i="20"/>
  <c r="L21" i="20"/>
  <c r="L22" i="20"/>
  <c r="L23" i="20"/>
  <c r="L24" i="20"/>
  <c r="L25" i="20"/>
  <c r="L26" i="20"/>
  <c r="L27" i="20"/>
  <c r="L28" i="20"/>
  <c r="L29" i="20"/>
  <c r="L30" i="20"/>
  <c r="L31" i="20"/>
  <c r="L32" i="20"/>
  <c r="L33" i="20"/>
  <c r="L34" i="20"/>
  <c r="L35" i="20"/>
  <c r="L36" i="20"/>
  <c r="L37" i="20"/>
  <c r="L38" i="20"/>
  <c r="L39" i="20"/>
  <c r="M9" i="28"/>
  <c r="M15" i="28"/>
  <c r="M16" i="28"/>
  <c r="M17" i="28"/>
  <c r="M18" i="28"/>
  <c r="M19" i="28"/>
  <c r="M20" i="28"/>
  <c r="M21" i="28"/>
  <c r="M22" i="28"/>
  <c r="M23" i="28"/>
  <c r="M24" i="28"/>
  <c r="M25" i="28"/>
  <c r="M26" i="28"/>
  <c r="M27" i="28"/>
  <c r="M29" i="28"/>
  <c r="M8" i="28"/>
  <c r="M7" i="28"/>
  <c r="M6" i="28"/>
  <c r="L6" i="28"/>
  <c r="L7" i="28"/>
  <c r="L8" i="28"/>
  <c r="L9" i="28"/>
  <c r="L50" i="41"/>
  <c r="L51" i="41"/>
  <c r="L35" i="82"/>
  <c r="L36" i="82"/>
  <c r="L37" i="82"/>
  <c r="L38" i="82"/>
  <c r="L39" i="82"/>
  <c r="L40" i="82"/>
  <c r="L41" i="82"/>
  <c r="L42" i="82"/>
  <c r="L43" i="82"/>
  <c r="L44" i="82"/>
  <c r="L45" i="82"/>
  <c r="L46" i="82"/>
  <c r="L47" i="82"/>
  <c r="L48" i="82"/>
  <c r="L49" i="82"/>
  <c r="L50" i="82"/>
  <c r="L51" i="82"/>
  <c r="L10" i="28"/>
  <c r="L11" i="28"/>
  <c r="L12" i="28"/>
  <c r="L13" i="28"/>
  <c r="L14" i="28"/>
  <c r="L15" i="28"/>
  <c r="L16" i="28"/>
  <c r="L17" i="28"/>
  <c r="L18" i="28"/>
  <c r="L19" i="28"/>
  <c r="M7" i="43"/>
  <c r="M8" i="43"/>
  <c r="M9" i="43"/>
  <c r="M10" i="43"/>
  <c r="M11" i="43"/>
  <c r="M12" i="43"/>
  <c r="M13" i="43"/>
  <c r="M14" i="43"/>
  <c r="M15" i="43"/>
  <c r="M16" i="43"/>
  <c r="M17" i="43"/>
  <c r="M18" i="43"/>
  <c r="M19" i="43"/>
  <c r="M20" i="43"/>
  <c r="M21" i="43"/>
  <c r="M22" i="43"/>
  <c r="M23" i="43"/>
  <c r="M24" i="43"/>
  <c r="M25" i="43"/>
  <c r="M26" i="43"/>
  <c r="M27" i="43"/>
  <c r="M28" i="43"/>
  <c r="M29" i="43"/>
  <c r="M30" i="43"/>
  <c r="M31" i="43"/>
  <c r="M32" i="43"/>
  <c r="M33" i="43"/>
  <c r="M34" i="43"/>
  <c r="M35" i="43"/>
  <c r="M36" i="43"/>
  <c r="M37" i="43"/>
  <c r="M38" i="43"/>
  <c r="M39" i="43"/>
  <c r="M40" i="43"/>
  <c r="M41" i="43"/>
  <c r="M42" i="43"/>
  <c r="M43" i="43"/>
  <c r="M44" i="43"/>
  <c r="M6" i="43"/>
  <c r="M5" i="43"/>
  <c r="L5" i="43"/>
  <c r="L6" i="43"/>
  <c r="L7" i="43"/>
  <c r="L8" i="43"/>
  <c r="L9" i="43"/>
  <c r="L10" i="43"/>
  <c r="L11" i="43"/>
  <c r="L12" i="43"/>
  <c r="L13" i="43"/>
  <c r="L14" i="43"/>
  <c r="L15" i="43"/>
  <c r="L16" i="43"/>
  <c r="L17" i="43"/>
  <c r="L18" i="43"/>
  <c r="L19" i="43"/>
  <c r="L20" i="43"/>
  <c r="L21" i="43"/>
  <c r="L22" i="43"/>
  <c r="L23" i="43"/>
  <c r="L24" i="43"/>
  <c r="L25" i="43"/>
  <c r="L26" i="43"/>
  <c r="L27" i="43"/>
  <c r="L28" i="43"/>
  <c r="L29" i="43"/>
  <c r="L30" i="43"/>
  <c r="L31" i="43"/>
  <c r="L32" i="43"/>
  <c r="L33" i="43"/>
  <c r="L20" i="28"/>
  <c r="L21" i="28"/>
  <c r="L22" i="28"/>
  <c r="L23" i="28"/>
  <c r="L24" i="28"/>
  <c r="L25" i="28"/>
  <c r="L26" i="28"/>
  <c r="L27" i="28"/>
  <c r="L28" i="28"/>
  <c r="L29" i="28"/>
  <c r="L34" i="43"/>
  <c r="L35" i="43"/>
  <c r="L36" i="43"/>
  <c r="L37" i="43"/>
  <c r="L38" i="43"/>
  <c r="L39" i="43"/>
  <c r="L40" i="43"/>
  <c r="L41" i="43"/>
  <c r="L42" i="43"/>
  <c r="L43" i="43"/>
  <c r="L44" i="43"/>
  <c r="M7" i="11"/>
  <c r="M8" i="11"/>
  <c r="M9" i="11"/>
  <c r="M10" i="11"/>
  <c r="M11"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6" i="11"/>
  <c r="M5" i="11"/>
  <c r="L5" i="11"/>
  <c r="L6" i="11"/>
  <c r="L7" i="11"/>
  <c r="L8" i="11"/>
  <c r="L9" i="11"/>
  <c r="L10" i="11"/>
  <c r="L11" i="11"/>
  <c r="L12" i="11"/>
  <c r="L13" i="11"/>
  <c r="L14" i="11"/>
  <c r="L15" i="11"/>
  <c r="L16" i="11"/>
  <c r="L17" i="11"/>
  <c r="L18" i="11"/>
  <c r="L19" i="11"/>
  <c r="L20" i="11"/>
  <c r="L21" i="11"/>
  <c r="L22" i="11"/>
  <c r="L23" i="11"/>
  <c r="L24" i="11"/>
  <c r="L25" i="11"/>
  <c r="L26" i="11"/>
  <c r="L27" i="11"/>
  <c r="L28" i="11"/>
  <c r="L29" i="11"/>
  <c r="L30" i="11"/>
  <c r="L31" i="11"/>
  <c r="L32" i="11"/>
  <c r="L33" i="11"/>
  <c r="M7" i="13"/>
  <c r="M8" i="13"/>
  <c r="M9" i="13"/>
  <c r="M10" i="13"/>
  <c r="M11" i="13"/>
  <c r="M12" i="13"/>
  <c r="M13" i="13"/>
  <c r="M14" i="13"/>
  <c r="M15" i="13"/>
  <c r="M17" i="13"/>
  <c r="M18" i="13"/>
  <c r="M19" i="13"/>
  <c r="M20" i="13"/>
  <c r="M21" i="13"/>
  <c r="M22" i="13"/>
  <c r="M23" i="13"/>
  <c r="M24" i="13"/>
  <c r="M25" i="13"/>
  <c r="M26" i="13"/>
  <c r="M27" i="13"/>
  <c r="M28" i="13"/>
  <c r="M29" i="13"/>
  <c r="M30" i="13"/>
  <c r="M31" i="13"/>
  <c r="M32" i="13"/>
  <c r="M33" i="13"/>
  <c r="M34" i="13"/>
  <c r="M35" i="13"/>
  <c r="M36" i="13"/>
  <c r="M37" i="13"/>
  <c r="M38" i="13"/>
  <c r="M39" i="13"/>
  <c r="M40" i="13"/>
  <c r="M41" i="13"/>
  <c r="M42" i="13"/>
  <c r="M43" i="13"/>
  <c r="M44" i="13"/>
  <c r="M45" i="13"/>
  <c r="M6" i="13"/>
  <c r="L6" i="13"/>
  <c r="L7" i="13"/>
  <c r="L8" i="13"/>
  <c r="L9" i="13"/>
  <c r="L10" i="13"/>
  <c r="L11" i="13"/>
  <c r="L12" i="13"/>
  <c r="L13" i="13"/>
  <c r="L14" i="13"/>
  <c r="L15" i="13"/>
  <c r="L16" i="13"/>
  <c r="L17" i="13"/>
  <c r="L18" i="13"/>
  <c r="L19" i="13"/>
  <c r="L20" i="13"/>
  <c r="L21" i="13"/>
  <c r="L22" i="13"/>
  <c r="L23" i="13"/>
  <c r="L24" i="13"/>
  <c r="L25" i="13"/>
  <c r="L26" i="13"/>
  <c r="L27" i="13"/>
  <c r="L28" i="13"/>
  <c r="L29" i="13"/>
  <c r="L30" i="13"/>
  <c r="L31" i="13"/>
  <c r="L32" i="13"/>
  <c r="L33" i="13"/>
  <c r="L34" i="13"/>
  <c r="N52" i="21"/>
  <c r="N53" i="21"/>
  <c r="N54" i="21"/>
  <c r="N56" i="21"/>
  <c r="M6" i="21"/>
  <c r="M7" i="21"/>
  <c r="Q21" i="9"/>
  <c r="Q22" i="9"/>
  <c r="Q23" i="9"/>
  <c r="Q24" i="9"/>
  <c r="Q25" i="9"/>
  <c r="Q26" i="9"/>
  <c r="Q27" i="9"/>
  <c r="Q28" i="9"/>
  <c r="Q29" i="9"/>
  <c r="Q30" i="9"/>
  <c r="Q31" i="9"/>
  <c r="Q32" i="9"/>
  <c r="Q33" i="9"/>
  <c r="Q34" i="9"/>
  <c r="Q35" i="9"/>
  <c r="Q36" i="9"/>
  <c r="Q37" i="9"/>
  <c r="Q38" i="9"/>
  <c r="Q39" i="9"/>
  <c r="Q40" i="9"/>
  <c r="Q41" i="9"/>
  <c r="Q42" i="9"/>
  <c r="Q43" i="9"/>
  <c r="Q44" i="9"/>
  <c r="Q45" i="9"/>
  <c r="Q46" i="9"/>
  <c r="Q47" i="9"/>
  <c r="Q48" i="9"/>
  <c r="Q49" i="9"/>
  <c r="Q50" i="9"/>
  <c r="Q53" i="9"/>
  <c r="Q54" i="9"/>
  <c r="Q56" i="9"/>
  <c r="Q9" i="9"/>
  <c r="Q10" i="9"/>
  <c r="Q11" i="9"/>
  <c r="Q12" i="9"/>
  <c r="Q13" i="9"/>
  <c r="Q14" i="9"/>
  <c r="Q15" i="9"/>
  <c r="Q16" i="9"/>
  <c r="Q17" i="9"/>
  <c r="Q18" i="9"/>
  <c r="Q19" i="9"/>
  <c r="Q20" i="9"/>
  <c r="P9" i="9"/>
  <c r="P10" i="9"/>
  <c r="P11" i="9"/>
  <c r="P12" i="9"/>
  <c r="P13" i="9"/>
  <c r="P14" i="9"/>
  <c r="P15" i="9"/>
  <c r="P16" i="9"/>
  <c r="P17" i="9"/>
  <c r="P18" i="9"/>
  <c r="P19" i="9"/>
  <c r="P20" i="9"/>
  <c r="P21" i="9"/>
  <c r="P22" i="9"/>
  <c r="P23" i="9"/>
  <c r="P24" i="9"/>
  <c r="P25" i="9"/>
  <c r="P26" i="9"/>
  <c r="P27" i="9"/>
  <c r="P28" i="9"/>
  <c r="P29" i="9"/>
  <c r="P30" i="9"/>
  <c r="P31" i="9"/>
  <c r="P32" i="9"/>
  <c r="P33" i="9"/>
  <c r="P34" i="9"/>
  <c r="P35" i="9"/>
  <c r="P36" i="9"/>
  <c r="P37" i="9"/>
  <c r="P38" i="9"/>
  <c r="P39" i="9"/>
  <c r="L35" i="13"/>
  <c r="L36" i="13"/>
  <c r="L37" i="13"/>
  <c r="L38" i="13"/>
  <c r="L39" i="13"/>
  <c r="L40" i="13"/>
  <c r="L41" i="13"/>
  <c r="L42" i="13"/>
  <c r="L43" i="13"/>
  <c r="L44" i="13"/>
  <c r="L45" i="13"/>
  <c r="L34" i="11"/>
  <c r="L35" i="11"/>
  <c r="L36" i="11"/>
  <c r="L37" i="11"/>
  <c r="L38" i="11"/>
  <c r="L39" i="11"/>
  <c r="L40" i="11"/>
  <c r="L41" i="11"/>
  <c r="L42" i="11"/>
  <c r="L43" i="11"/>
  <c r="L44" i="11"/>
  <c r="P40" i="9"/>
  <c r="P41" i="9"/>
  <c r="P42" i="9"/>
  <c r="P43" i="9"/>
  <c r="P44" i="9"/>
  <c r="P45" i="9"/>
  <c r="P46" i="9"/>
  <c r="P47" i="9"/>
  <c r="P48" i="9"/>
  <c r="P49" i="9"/>
  <c r="P50" i="9"/>
  <c r="P51" i="9"/>
  <c r="M8" i="21"/>
  <c r="M9" i="21"/>
  <c r="M10" i="21"/>
  <c r="M11" i="21"/>
  <c r="M12" i="21"/>
  <c r="M13" i="21"/>
  <c r="M14" i="21"/>
  <c r="M15" i="21"/>
  <c r="M16" i="21"/>
  <c r="M17" i="21"/>
  <c r="M18" i="21"/>
  <c r="M19" i="21"/>
  <c r="M20" i="21"/>
  <c r="M21" i="21"/>
  <c r="M22" i="21"/>
  <c r="M23" i="21"/>
  <c r="M24" i="21"/>
  <c r="M25" i="21"/>
  <c r="M26" i="21"/>
  <c r="M27" i="21"/>
  <c r="M28" i="21"/>
  <c r="M29" i="21"/>
  <c r="M30" i="21"/>
  <c r="M31" i="21"/>
  <c r="M32" i="21"/>
  <c r="M33" i="21"/>
  <c r="M34" i="21"/>
  <c r="M35" i="21"/>
  <c r="M36" i="21"/>
  <c r="M37" i="21"/>
  <c r="M38" i="21"/>
  <c r="P52" i="9"/>
  <c r="P53" i="9"/>
  <c r="P54" i="9"/>
  <c r="P56" i="9"/>
  <c r="M39" i="21"/>
  <c r="M40" i="21"/>
  <c r="M41" i="21"/>
  <c r="M42" i="21"/>
  <c r="M43" i="21"/>
  <c r="M44" i="21"/>
  <c r="M45" i="21"/>
  <c r="M46" i="21"/>
  <c r="M47" i="21"/>
  <c r="M48" i="21"/>
  <c r="M49" i="21"/>
  <c r="M50" i="21"/>
  <c r="M51" i="21"/>
  <c r="M13" i="30"/>
  <c r="M14" i="30"/>
  <c r="M12" i="30"/>
  <c r="M11" i="30"/>
  <c r="M10" i="30"/>
  <c r="M9" i="30"/>
  <c r="M8" i="30"/>
  <c r="M7" i="30"/>
  <c r="M6" i="30"/>
  <c r="M5" i="30"/>
  <c r="L6" i="30"/>
  <c r="L7" i="30"/>
  <c r="L8" i="30"/>
  <c r="L9" i="30"/>
  <c r="L10" i="30"/>
  <c r="L11" i="30"/>
  <c r="L12" i="30"/>
  <c r="L13" i="30"/>
  <c r="L14" i="30"/>
  <c r="L15" i="30"/>
  <c r="L16" i="30"/>
  <c r="L17" i="30"/>
  <c r="L18" i="30"/>
  <c r="L19" i="30"/>
  <c r="L20" i="30"/>
  <c r="L21" i="30"/>
  <c r="L22" i="30"/>
  <c r="L23" i="30"/>
  <c r="L24" i="30"/>
  <c r="L25" i="30"/>
  <c r="M16" i="25"/>
  <c r="M17" i="25"/>
  <c r="M18" i="25"/>
  <c r="M19" i="25"/>
  <c r="M20" i="25"/>
  <c r="M21" i="25"/>
  <c r="M22" i="25"/>
  <c r="M23" i="25"/>
  <c r="M24" i="25"/>
  <c r="M25" i="25"/>
  <c r="M26" i="25"/>
  <c r="M27" i="25"/>
  <c r="M28" i="25"/>
  <c r="M29" i="25"/>
  <c r="M30" i="25"/>
  <c r="M31" i="25"/>
  <c r="M32" i="25"/>
  <c r="M33" i="25"/>
  <c r="M34" i="25"/>
  <c r="M35" i="25"/>
  <c r="M36" i="25"/>
  <c r="M37" i="25"/>
  <c r="M38" i="25"/>
  <c r="M39" i="25"/>
  <c r="M40" i="25"/>
  <c r="M41" i="25"/>
  <c r="M15" i="25"/>
  <c r="M14" i="25"/>
  <c r="M13" i="25"/>
  <c r="M12" i="25"/>
  <c r="M11" i="25"/>
  <c r="M10" i="25"/>
  <c r="M9" i="25"/>
  <c r="M6" i="25"/>
  <c r="M5" i="25"/>
  <c r="L6" i="25"/>
  <c r="L7" i="25"/>
  <c r="L8" i="25"/>
  <c r="L9" i="25"/>
  <c r="L10" i="25"/>
  <c r="L11" i="25"/>
  <c r="L12" i="25"/>
  <c r="L13" i="25"/>
  <c r="L14" i="25"/>
  <c r="L15" i="25"/>
  <c r="L16" i="25"/>
  <c r="L17" i="25"/>
  <c r="L18" i="25"/>
  <c r="L19" i="25"/>
  <c r="L20" i="25"/>
  <c r="L21" i="25"/>
  <c r="L22" i="25"/>
  <c r="L23" i="25"/>
  <c r="L24" i="25"/>
  <c r="L25" i="25"/>
  <c r="L26" i="25"/>
  <c r="L27" i="25"/>
  <c r="L28" i="25"/>
  <c r="L29" i="25"/>
  <c r="L30" i="25"/>
  <c r="L31" i="25"/>
  <c r="L32" i="25"/>
  <c r="L33" i="25"/>
  <c r="L34" i="25"/>
  <c r="L35" i="25"/>
  <c r="L36" i="25"/>
  <c r="L37" i="25"/>
  <c r="L38" i="25"/>
  <c r="L39" i="25"/>
  <c r="L40" i="25"/>
  <c r="L41" i="25"/>
  <c r="L42" i="25"/>
  <c r="L43" i="25"/>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10" i="36"/>
  <c r="M11" i="36"/>
  <c r="M12" i="36"/>
  <c r="M13" i="36"/>
  <c r="M14" i="36"/>
  <c r="M15" i="36"/>
  <c r="M16" i="36"/>
  <c r="M17" i="36"/>
  <c r="M18" i="36"/>
  <c r="M19" i="36"/>
  <c r="M20" i="36"/>
  <c r="M21" i="36"/>
  <c r="M22" i="36"/>
  <c r="M23" i="36"/>
  <c r="M24" i="36"/>
  <c r="M25" i="36"/>
  <c r="M26" i="36"/>
  <c r="M27" i="36"/>
  <c r="M28" i="36"/>
  <c r="M29" i="36"/>
  <c r="M30" i="36"/>
  <c r="M31" i="36"/>
  <c r="M32" i="36"/>
  <c r="M33" i="36"/>
  <c r="M34" i="36"/>
  <c r="M35" i="36"/>
  <c r="M36" i="36"/>
  <c r="M37" i="36"/>
  <c r="M38" i="36"/>
  <c r="M39" i="36"/>
  <c r="M5" i="8"/>
  <c r="M6" i="8"/>
  <c r="M7" i="8"/>
  <c r="M8" i="8"/>
  <c r="M9" i="8"/>
  <c r="M10" i="8"/>
  <c r="M11" i="8"/>
  <c r="M12" i="8"/>
  <c r="M13" i="8"/>
  <c r="M14" i="8"/>
  <c r="M17" i="8"/>
  <c r="M18" i="8"/>
  <c r="M20" i="8"/>
  <c r="M9" i="36"/>
  <c r="M8" i="36"/>
  <c r="M7" i="36"/>
  <c r="M6" i="36"/>
  <c r="M5" i="36"/>
  <c r="M6" i="7"/>
  <c r="M7" i="7"/>
  <c r="M8" i="7"/>
  <c r="M9" i="7"/>
  <c r="M10" i="7"/>
  <c r="M5" i="7"/>
  <c r="J10" i="102"/>
  <c r="M52" i="21"/>
  <c r="M53" i="21"/>
  <c r="M54" i="21"/>
  <c r="M55" i="21"/>
  <c r="M56" i="21"/>
  <c r="M7" i="98"/>
  <c r="M8" i="98"/>
  <c r="M9" i="98"/>
  <c r="M10" i="98"/>
  <c r="M11" i="98"/>
  <c r="M6" i="98"/>
  <c r="M5" i="98"/>
  <c r="M23" i="33"/>
  <c r="M21" i="33"/>
  <c r="M20" i="33"/>
  <c r="M19" i="33"/>
  <c r="M18" i="33"/>
  <c r="M17" i="33"/>
  <c r="M16" i="33"/>
  <c r="M15" i="33"/>
  <c r="M14" i="33"/>
  <c r="M13" i="33"/>
  <c r="M12" i="33"/>
  <c r="M11" i="33"/>
  <c r="M10" i="33"/>
  <c r="M9" i="33"/>
  <c r="M8" i="33"/>
  <c r="M7" i="33"/>
  <c r="M6" i="33"/>
  <c r="M5" i="33"/>
  <c r="N26" i="3"/>
  <c r="N25" i="3"/>
  <c r="N24" i="3"/>
  <c r="N21" i="3"/>
  <c r="N20" i="3"/>
  <c r="N19" i="3"/>
  <c r="N18" i="3"/>
  <c r="N17" i="3"/>
  <c r="N14" i="3"/>
  <c r="N13" i="3"/>
  <c r="N12" i="3"/>
  <c r="N11" i="3"/>
  <c r="N10" i="3"/>
  <c r="N9" i="3"/>
  <c r="N8" i="3"/>
  <c r="N7" i="3"/>
  <c r="N6" i="3"/>
  <c r="M16" i="2"/>
  <c r="M15" i="2"/>
  <c r="M10" i="2"/>
  <c r="M8" i="2"/>
  <c r="M7" i="2"/>
  <c r="M6" i="2"/>
  <c r="M5" i="1"/>
  <c r="M6" i="1"/>
  <c r="M7" i="1"/>
  <c r="M8" i="1"/>
  <c r="M9" i="1"/>
  <c r="M10" i="1"/>
  <c r="M11" i="1"/>
  <c r="L6" i="1"/>
  <c r="L7" i="1"/>
  <c r="L8" i="1"/>
  <c r="L9" i="1"/>
  <c r="L10" i="1"/>
  <c r="L11" i="1"/>
</calcChain>
</file>

<file path=xl/sharedStrings.xml><?xml version="1.0" encoding="utf-8"?>
<sst xmlns="http://schemas.openxmlformats.org/spreadsheetml/2006/main" count="6683" uniqueCount="1428">
  <si>
    <t>Result</t>
  </si>
  <si>
    <t>Household interviews</t>
  </si>
  <si>
    <t>Households selected</t>
  </si>
  <si>
    <t>Households occupied</t>
  </si>
  <si>
    <t>Households interviewed</t>
  </si>
  <si>
    <t>Urban</t>
  </si>
  <si>
    <t>Rural</t>
  </si>
  <si>
    <t>Total</t>
  </si>
  <si>
    <t>Residence</t>
  </si>
  <si>
    <t>Characteristic</t>
  </si>
  <si>
    <t xml:space="preserve">Percent </t>
  </si>
  <si>
    <t>Percent</t>
  </si>
  <si>
    <t>Median</t>
  </si>
  <si>
    <t>Q1, Q3</t>
  </si>
  <si>
    <t>Size of households</t>
  </si>
  <si>
    <t>Number of children under 18 years of age</t>
  </si>
  <si>
    <t>Number of eligible individuals</t>
  </si>
  <si>
    <t>Blood draw response rate (unweighted)</t>
  </si>
  <si>
    <t>Blood draw response rate (weighted)</t>
  </si>
  <si>
    <t>Interview response rate (unweighted)</t>
  </si>
  <si>
    <t>Interview response rate (weighted)</t>
  </si>
  <si>
    <t>Number</t>
  </si>
  <si>
    <t>Marital status</t>
  </si>
  <si>
    <t>Never married</t>
  </si>
  <si>
    <t>Married or living together</t>
  </si>
  <si>
    <t>Divorced or separated</t>
  </si>
  <si>
    <t>Widowed</t>
  </si>
  <si>
    <t>Education</t>
  </si>
  <si>
    <t>No education</t>
  </si>
  <si>
    <t>Primary</t>
  </si>
  <si>
    <t>Secondary</t>
  </si>
  <si>
    <t>More than secondary</t>
  </si>
  <si>
    <t>Age</t>
  </si>
  <si>
    <t>15-19</t>
  </si>
  <si>
    <t>20-24</t>
  </si>
  <si>
    <t>25-29</t>
  </si>
  <si>
    <t>30-34</t>
  </si>
  <si>
    <t>35-39</t>
  </si>
  <si>
    <t>40-44</t>
  </si>
  <si>
    <t>45-49</t>
  </si>
  <si>
    <t>50-54</t>
  </si>
  <si>
    <t>55-59</t>
  </si>
  <si>
    <t>60-64</t>
  </si>
  <si>
    <t>Note: Education categories refer to the highest level of education attended, whether or not that level was completed.</t>
  </si>
  <si>
    <t>TABLE OF CONTENTS</t>
  </si>
  <si>
    <t>Percentage
HIV positive</t>
  </si>
  <si>
    <t>5-9</t>
  </si>
  <si>
    <t>10-14</t>
  </si>
  <si>
    <t>Total 15-24</t>
  </si>
  <si>
    <t>Total 15-49</t>
  </si>
  <si>
    <t>HIV positive</t>
  </si>
  <si>
    <t>HIV negative</t>
  </si>
  <si>
    <t>Not tested</t>
  </si>
  <si>
    <t>Don't know/other</t>
  </si>
  <si>
    <t>Age at first sexual intercourse</t>
  </si>
  <si>
    <t>Used condom</t>
  </si>
  <si>
    <t>Did not use condom</t>
  </si>
  <si>
    <t>15-49</t>
  </si>
  <si>
    <t>95% CI</t>
  </si>
  <si>
    <t>0-4</t>
  </si>
  <si>
    <t>Diagnosed</t>
  </si>
  <si>
    <t>On Treatment</t>
  </si>
  <si>
    <t>65-69</t>
  </si>
  <si>
    <t>70-74</t>
  </si>
  <si>
    <t>75-79</t>
  </si>
  <si>
    <t>Pregnancy status</t>
  </si>
  <si>
    <t>NA</t>
  </si>
  <si>
    <t>Sex</t>
  </si>
  <si>
    <t>15-24</t>
  </si>
  <si>
    <t>25-34</t>
  </si>
  <si>
    <t>35-49</t>
  </si>
  <si>
    <t>Not previously diagnosed</t>
  </si>
  <si>
    <t>Previously diagnosed, not on ART</t>
  </si>
  <si>
    <t>Previously diagnosed, on ART</t>
  </si>
  <si>
    <t>Child's age (months)</t>
  </si>
  <si>
    <t>0-1</t>
  </si>
  <si>
    <t>2-3</t>
  </si>
  <si>
    <t>4-5</t>
  </si>
  <si>
    <t>6-8</t>
  </si>
  <si>
    <t>9-11</t>
  </si>
  <si>
    <t>12-17</t>
  </si>
  <si>
    <t>18-23</t>
  </si>
  <si>
    <t>Percentage who attended at least one ANC visit</t>
  </si>
  <si>
    <t>Percentage who tested HIV positive</t>
  </si>
  <si>
    <t>Percentage who tested HIV negative</t>
  </si>
  <si>
    <t>Percentage who already knew they were HIV positive</t>
  </si>
  <si>
    <t>24-36</t>
  </si>
  <si>
    <r>
      <t>Total percentage with known HIV status</t>
    </r>
    <r>
      <rPr>
        <vertAlign val="superscript"/>
        <sz val="10"/>
        <color theme="1"/>
        <rFont val="Arial"/>
        <family val="2"/>
      </rPr>
      <t>1</t>
    </r>
  </si>
  <si>
    <t>Tested for HIV during ANC and received results</t>
  </si>
  <si>
    <t>Result of infant's HIV test</t>
  </si>
  <si>
    <t>Uncircumcised</t>
  </si>
  <si>
    <t>Medical circumcision</t>
  </si>
  <si>
    <t>35-44</t>
  </si>
  <si>
    <r>
      <t>Circumcised</t>
    </r>
    <r>
      <rPr>
        <vertAlign val="superscript"/>
        <sz val="10"/>
        <color theme="1"/>
        <rFont val="Arial"/>
        <family val="2"/>
      </rPr>
      <t>1</t>
    </r>
  </si>
  <si>
    <r>
      <t>Household response rate</t>
    </r>
    <r>
      <rPr>
        <vertAlign val="superscript"/>
        <sz val="10"/>
        <color theme="1"/>
        <rFont val="Arial"/>
        <family val="2"/>
      </rPr>
      <t>1</t>
    </r>
    <r>
      <rPr>
        <sz val="10"/>
        <color theme="1"/>
        <rFont val="Arial"/>
        <family val="2"/>
      </rPr>
      <t xml:space="preserve"> (unweighted)</t>
    </r>
  </si>
  <si>
    <r>
      <t>Household response rate</t>
    </r>
    <r>
      <rPr>
        <vertAlign val="superscript"/>
        <sz val="10"/>
        <color theme="1"/>
        <rFont val="Arial"/>
        <family val="2"/>
      </rPr>
      <t>1</t>
    </r>
    <r>
      <rPr>
        <sz val="10"/>
        <color theme="1"/>
        <rFont val="Arial"/>
        <family val="2"/>
      </rPr>
      <t xml:space="preserve"> (weighted)</t>
    </r>
  </si>
  <si>
    <r>
      <t>Percentage
annual incidence</t>
    </r>
    <r>
      <rPr>
        <vertAlign val="superscript"/>
        <sz val="10"/>
        <color theme="1"/>
        <rFont val="Arial"/>
        <family val="2"/>
      </rPr>
      <t>1</t>
    </r>
  </si>
  <si>
    <r>
      <t>Number tested on
LAg assay</t>
    </r>
    <r>
      <rPr>
        <vertAlign val="superscript"/>
        <sz val="10"/>
        <color theme="1"/>
        <rFont val="Arial"/>
        <family val="2"/>
      </rPr>
      <t>1</t>
    </r>
    <r>
      <rPr>
        <sz val="10"/>
        <color theme="1"/>
        <rFont val="Arial"/>
        <family val="2"/>
      </rPr>
      <t xml:space="preserve">
(Q)</t>
    </r>
  </si>
  <si>
    <t>Not detectable</t>
  </si>
  <si>
    <t>Detectable</t>
  </si>
  <si>
    <t>ARV status</t>
  </si>
  <si>
    <t>Wealth quintile</t>
  </si>
  <si>
    <t>Lowest</t>
  </si>
  <si>
    <t>Second</t>
  </si>
  <si>
    <t>Middle</t>
  </si>
  <si>
    <t xml:space="preserve">Fourth </t>
  </si>
  <si>
    <t>Highest</t>
  </si>
  <si>
    <t>Total 30-49</t>
  </si>
  <si>
    <t>Head of household</t>
  </si>
  <si>
    <t>Eligible individuals, ages 15-24 years</t>
  </si>
  <si>
    <t>Eligible individuals, ages 15-49 years</t>
  </si>
  <si>
    <r>
      <t>Number
HIV negative</t>
    </r>
    <r>
      <rPr>
        <vertAlign val="superscript"/>
        <sz val="10"/>
        <color theme="1"/>
        <rFont val="Arial"/>
        <family val="2"/>
      </rPr>
      <t xml:space="preserve">1
</t>
    </r>
    <r>
      <rPr>
        <sz val="10"/>
        <color theme="1"/>
        <rFont val="Arial"/>
        <family val="2"/>
      </rPr>
      <t>(N)</t>
    </r>
  </si>
  <si>
    <r>
      <t>Number
HIV positive</t>
    </r>
    <r>
      <rPr>
        <vertAlign val="superscript"/>
        <sz val="10"/>
        <color theme="1"/>
        <rFont val="Arial"/>
        <family val="2"/>
      </rPr>
      <t xml:space="preserve">1
</t>
    </r>
    <r>
      <rPr>
        <sz val="10"/>
        <color theme="1"/>
        <rFont val="Arial"/>
        <family val="2"/>
      </rPr>
      <t>(P)</t>
    </r>
  </si>
  <si>
    <r>
      <t>Number
HIV recent</t>
    </r>
    <r>
      <rPr>
        <vertAlign val="superscript"/>
        <sz val="10"/>
        <color theme="1"/>
        <rFont val="Arial"/>
        <family val="2"/>
      </rPr>
      <t xml:space="preserve">1
</t>
    </r>
    <r>
      <rPr>
        <sz val="10"/>
        <color theme="1"/>
        <rFont val="Arial"/>
        <family val="2"/>
      </rPr>
      <t>(R)</t>
    </r>
  </si>
  <si>
    <t>Self-reported treatment status</t>
  </si>
  <si>
    <t>5-14</t>
  </si>
  <si>
    <t>Sex of head of household</t>
  </si>
  <si>
    <t>Already knew they were HIV positive</t>
  </si>
  <si>
    <t/>
  </si>
  <si>
    <t>Return to TOC</t>
  </si>
  <si>
    <t>Enumeration Areas</t>
  </si>
  <si>
    <t>Households</t>
  </si>
  <si>
    <t xml:space="preserve">Urban </t>
  </si>
  <si>
    <t>Number of new infections per year</t>
  </si>
  <si>
    <t>Order</t>
  </si>
  <si>
    <t>Row</t>
  </si>
  <si>
    <t>PLHIV</t>
  </si>
  <si>
    <t>PLHIVJKSEP</t>
  </si>
  <si>
    <t>PLHIVJKLCLP</t>
  </si>
  <si>
    <t>PLHIVJKUCLP</t>
  </si>
  <si>
    <t>NEWINF</t>
  </si>
  <si>
    <t>NEWINFJKSEP</t>
  </si>
  <si>
    <t>NEWINFJKLCLP</t>
  </si>
  <si>
    <t>NEWINFJKUCLP</t>
  </si>
  <si>
    <t>Overall response rate (unweighted)</t>
  </si>
  <si>
    <t>UrbanP</t>
  </si>
  <si>
    <t>UrbanN</t>
  </si>
  <si>
    <t>RuralP</t>
  </si>
  <si>
    <t>RuralN</t>
  </si>
  <si>
    <t>TotalP</t>
  </si>
  <si>
    <t>TotalN</t>
  </si>
  <si>
    <t>UrbanNoverN</t>
  </si>
  <si>
    <t>RuralNoverN</t>
  </si>
  <si>
    <t>TotalNoverN</t>
  </si>
  <si>
    <t>UrbanM</t>
  </si>
  <si>
    <t>UrbanQ1</t>
  </si>
  <si>
    <t>UrbanQ3</t>
  </si>
  <si>
    <t>RuralM</t>
  </si>
  <si>
    <t>RuralQ1</t>
  </si>
  <si>
    <t>RuralQ3</t>
  </si>
  <si>
    <t>TotalM</t>
  </si>
  <si>
    <t>TotalQ1</t>
  </si>
  <si>
    <t>TotalQ3</t>
  </si>
  <si>
    <t>TotalJKseP</t>
  </si>
  <si>
    <t>TotalJKLCLP</t>
  </si>
  <si>
    <t>TotalJKUCLP</t>
  </si>
  <si>
    <t>TotalUP</t>
  </si>
  <si>
    <t>TotalUN</t>
  </si>
  <si>
    <t>TotalRP</t>
  </si>
  <si>
    <t>TotalRN</t>
  </si>
  <si>
    <t>TotalUNoverN</t>
  </si>
  <si>
    <t>TotalRNoverN</t>
  </si>
  <si>
    <t>Urban_ea_count</t>
  </si>
  <si>
    <t>Rural_ea_count</t>
  </si>
  <si>
    <t>Total_ea_count</t>
  </si>
  <si>
    <t>Urban_hh_count</t>
  </si>
  <si>
    <t>Rural_hh_count</t>
  </si>
  <si>
    <t>Total_hh_count</t>
  </si>
  <si>
    <t>TotalDEFF</t>
  </si>
  <si>
    <t>TotalADJLCLP</t>
  </si>
  <si>
    <t>TotalADJUCLP</t>
  </si>
  <si>
    <t>TotalQ</t>
  </si>
  <si>
    <t>TotalR</t>
  </si>
  <si>
    <t xml:space="preserve">Order </t>
  </si>
  <si>
    <t>[SURVEY ACRONYM, FIRST YEAR]_Table2_3.sas7bdat</t>
  </si>
  <si>
    <t>UnawareHIVP</t>
  </si>
  <si>
    <t>NotOnARTP</t>
  </si>
  <si>
    <t>OnARTP</t>
  </si>
  <si>
    <t>MissingN</t>
  </si>
  <si>
    <t>UnawareHIVJKseP</t>
  </si>
  <si>
    <t>NotOnARTJKseP</t>
  </si>
  <si>
    <t>OnARTJKseP</t>
  </si>
  <si>
    <t>UnawareHIVNoverN</t>
  </si>
  <si>
    <t>NotOnARTNoverN</t>
  </si>
  <si>
    <t>OnARTNoverN</t>
  </si>
  <si>
    <t>UnawareHIVJKLCLP</t>
  </si>
  <si>
    <t>UnawareHIVJKUCLP</t>
  </si>
  <si>
    <t>NotOnARTJKLCLP</t>
  </si>
  <si>
    <t>NotOnARTJKUCLP</t>
  </si>
  <si>
    <t>OnARTJKLCLP</t>
  </si>
  <si>
    <t>OnARTJKUCLP</t>
  </si>
  <si>
    <t>row</t>
  </si>
  <si>
    <t>NotDetP</t>
  </si>
  <si>
    <t>DetP</t>
  </si>
  <si>
    <t>ARVN</t>
  </si>
  <si>
    <t>NotDetNoverN</t>
  </si>
  <si>
    <t>DetNoverN</t>
  </si>
  <si>
    <t>TotalSRPosP</t>
  </si>
  <si>
    <t>TotalSRPosN</t>
  </si>
  <si>
    <t>TotalSRArtP</t>
  </si>
  <si>
    <t>TotalSRArtN</t>
  </si>
  <si>
    <t>TotalVsP</t>
  </si>
  <si>
    <t>TotalVsN</t>
  </si>
  <si>
    <t>TotalSRPosJKseP</t>
  </si>
  <si>
    <t>TotalSRArtJKseP</t>
  </si>
  <si>
    <t>TotalVsJKseP</t>
  </si>
  <si>
    <t>TotalSRPosNoverN</t>
  </si>
  <si>
    <t>TotalSRArtNoverN</t>
  </si>
  <si>
    <t>TotalVsNoverN</t>
  </si>
  <si>
    <t>TotalSRPosJKLCLP</t>
  </si>
  <si>
    <t>TotalSRPosJKUCLP</t>
  </si>
  <si>
    <t>TotalSRArtJKLCLP</t>
  </si>
  <si>
    <t>TotalSRArtJKUCLP</t>
  </si>
  <si>
    <t>TotalVsJKLCLP</t>
  </si>
  <si>
    <t>TotalVsJKUCLP</t>
  </si>
  <si>
    <t>HIVTest12moP</t>
  </si>
  <si>
    <t>HIVTest12moJKseP</t>
  </si>
  <si>
    <t>HIVTest12moNoverN</t>
  </si>
  <si>
    <t>HIVTest12moJKLCLP</t>
  </si>
  <si>
    <t>HIVTest12moJKUCLP</t>
  </si>
  <si>
    <t>HIVTestedPosPgP</t>
  </si>
  <si>
    <t>HIVTestedNegPgP</t>
  </si>
  <si>
    <t>HIVPosBeforePgP</t>
  </si>
  <si>
    <t>HIVKnownStatusPgP</t>
  </si>
  <si>
    <t>Delivered12moN</t>
  </si>
  <si>
    <t>HIVTestedPosPgJKseP</t>
  </si>
  <si>
    <t>HIVTestedNegPgJKseP</t>
  </si>
  <si>
    <t>HIVPosBeforePgJKseP</t>
  </si>
  <si>
    <t>HIVKnownStatusPgJKseP</t>
  </si>
  <si>
    <t>HIVTestedPosPgNoverN</t>
  </si>
  <si>
    <t>HIVTestedNegPgNoverN</t>
  </si>
  <si>
    <t>HIVPosBeforePgNoverN</t>
  </si>
  <si>
    <t>HIVKnownStatusPgNoverN</t>
  </si>
  <si>
    <t>HIVTestedPosPgJKLCLP</t>
  </si>
  <si>
    <t>HIVTestedPosPgJKUCLP</t>
  </si>
  <si>
    <t>HIVTestedNegPgJKLCLP</t>
  </si>
  <si>
    <t>HIVTestedNegPgJKUCLP</t>
  </si>
  <si>
    <t>HIVPosBeforePgJKLCLP</t>
  </si>
  <si>
    <t>HIVPosBeforePgJKUCLP</t>
  </si>
  <si>
    <t>HIVKnownStatusPgJKLCLP</t>
  </si>
  <si>
    <t>HIVKnownStatusPgJKUCLP</t>
  </si>
  <si>
    <t>ARVsBeforePgP</t>
  </si>
  <si>
    <t>ARVsInitiatedPgP</t>
  </si>
  <si>
    <t>ARVsPgP</t>
  </si>
  <si>
    <t>ARVsBeforePgJKseP</t>
  </si>
  <si>
    <t>ARVsInitiatedPgJKseP</t>
  </si>
  <si>
    <t>ARVsPgJKseP</t>
  </si>
  <si>
    <t>ARVsBeforePgNoverN</t>
  </si>
  <si>
    <t>ARVsInitiatedPgNoverN</t>
  </si>
  <si>
    <t>ARVsPgNoverN</t>
  </si>
  <si>
    <t>ARVsBeforePgJKLCLP</t>
  </si>
  <si>
    <t>ARVsBeforePgJKUCLP</t>
  </si>
  <si>
    <t>ARVsInitiatedPgJKLCLP</t>
  </si>
  <si>
    <t>ARVsInitiatedPgJKUCLP</t>
  </si>
  <si>
    <t>ARVsPgJKLCLP</t>
  </si>
  <si>
    <t>ARVsPgJKUCLP</t>
  </si>
  <si>
    <t>[SURVEY ACRONYM, FIRST YEAR]_Table3_3.sas7bdat</t>
  </si>
  <si>
    <t>InfHIVTest2moP</t>
  </si>
  <si>
    <t>InfHIVTest12moP</t>
  </si>
  <si>
    <t>Delivered36moN</t>
  </si>
  <si>
    <t>InfHIVTest2moJKseP</t>
  </si>
  <si>
    <t>InfHIVTest12moJKseP</t>
  </si>
  <si>
    <t>InfHIVTest2moNoverN</t>
  </si>
  <si>
    <t>InfHIVTest12moNoverN</t>
  </si>
  <si>
    <t>InfHIVTest2moJKLCLP</t>
  </si>
  <si>
    <t>InfHIVTest2moJKUCLP</t>
  </si>
  <si>
    <t>InfHIVTest12moJKLCLP</t>
  </si>
  <si>
    <t>InfHIVTest12moJKUCLP</t>
  </si>
  <si>
    <t>NotBreastFedP</t>
  </si>
  <si>
    <t>EverNotCurBreastFedP</t>
  </si>
  <si>
    <t>CurBreastFedP</t>
  </si>
  <si>
    <t>TotalBreastFedP</t>
  </si>
  <si>
    <t>LastBornN</t>
  </si>
  <si>
    <t>NotBreastFedJKseP</t>
  </si>
  <si>
    <t>EverNotCurBreastFedJKseP</t>
  </si>
  <si>
    <t>CurBreastFedJKseP</t>
  </si>
  <si>
    <t>NotBreastFedNoverN</t>
  </si>
  <si>
    <t>EverNotCurBreastFedNoverN</t>
  </si>
  <si>
    <t>CurBreastFedNoverN</t>
  </si>
  <si>
    <t>NotBreastFedJKLCLP</t>
  </si>
  <si>
    <t>NotBreastFedJKUCLP</t>
  </si>
  <si>
    <t>EverNotCurBreastFedJKLCLP</t>
  </si>
  <si>
    <t>EverNotCurBreastFedJKUCLP</t>
  </si>
  <si>
    <t>CurBreastFedJKLCLP</t>
  </si>
  <si>
    <t>CurBreastFedJKUCLP</t>
  </si>
  <si>
    <t>AtLeast1ANCP</t>
  </si>
  <si>
    <t>ANCN</t>
  </si>
  <si>
    <t>AtLeast1ANCJKseP</t>
  </si>
  <si>
    <t>AtLeast1ANCNoverN</t>
  </si>
  <si>
    <t>AtLeast1ANCJKLCLP</t>
  </si>
  <si>
    <t>AtLeast1ANCJKUCLP</t>
  </si>
  <si>
    <t>[SURVEY ACRONYM, FIRST YEAR]_Table3_4.sas7bdat</t>
  </si>
  <si>
    <t>[SURVEY ACRONYM, FIRST YEAR]_Table3_5.sas7bdat</t>
  </si>
  <si>
    <t>TotalNMarNCo12moP</t>
  </si>
  <si>
    <t>TotalCondomP</t>
  </si>
  <si>
    <t>TotalNMarNCo12moN</t>
  </si>
  <si>
    <t>TotalNMarNCo12moJKseP</t>
  </si>
  <si>
    <t>TotalCondomJKseP</t>
  </si>
  <si>
    <t>TotalNMarNCo12moNoverN</t>
  </si>
  <si>
    <t>TotalCondomNoverN</t>
  </si>
  <si>
    <t>TotalNMarNCo12moJKLCLP</t>
  </si>
  <si>
    <t>TotalNMarNCo12moJKUCLP</t>
  </si>
  <si>
    <t>TotalCondomJKLCLP</t>
  </si>
  <si>
    <t>TotalCondomJKUCLP</t>
  </si>
  <si>
    <t>[SURVEY ACRONYM, FIRST YEAR]_Table4_1.sas7bdat</t>
  </si>
  <si>
    <t>TestedP</t>
  </si>
  <si>
    <t>NotTestedPosP</t>
  </si>
  <si>
    <t>NotTestedNotPosP</t>
  </si>
  <si>
    <t>TestedJKseP</t>
  </si>
  <si>
    <t>NotTestedPosJKseP</t>
  </si>
  <si>
    <t>NotTestedNotPosJKseP</t>
  </si>
  <si>
    <t>TestedNoverN</t>
  </si>
  <si>
    <t>NotTestedPosNoverN</t>
  </si>
  <si>
    <t>NotTestedNotPosNoverN</t>
  </si>
  <si>
    <t>TestedJKLCLP</t>
  </si>
  <si>
    <t>TestedJKUCLP</t>
  </si>
  <si>
    <t>NotTestedPosJKLCLP</t>
  </si>
  <si>
    <t>NotTestedPosJKUCLP</t>
  </si>
  <si>
    <t>NotTestedNotPosJKLCLP</t>
  </si>
  <si>
    <t>NotTestedNotPosJKUCLP</t>
  </si>
  <si>
    <t>TBscreenP</t>
  </si>
  <si>
    <t>TBScreenN</t>
  </si>
  <si>
    <t>TBScreenJKseP</t>
  </si>
  <si>
    <t>TBScreenNoverN</t>
  </si>
  <si>
    <t>TBScreenJKLCLP</t>
  </si>
  <si>
    <t>TBScreenJKUCLP</t>
  </si>
  <si>
    <t>TBvisitP</t>
  </si>
  <si>
    <t>SRPosN</t>
  </si>
  <si>
    <t>TBDiagP</t>
  </si>
  <si>
    <t>SRPosTBVisitN</t>
  </si>
  <si>
    <t>TBTreatP</t>
  </si>
  <si>
    <t>SRPosTBDiagN</t>
  </si>
  <si>
    <t>TBVisitJKseP</t>
  </si>
  <si>
    <t>TBDiagJKseP</t>
  </si>
  <si>
    <t>TBTreatJKseP</t>
  </si>
  <si>
    <t>TBVisitNoverN</t>
  </si>
  <si>
    <t>TBDiagNoverN</t>
  </si>
  <si>
    <t>TBTreatNoverN</t>
  </si>
  <si>
    <t>TBVisitJKLCLP</t>
  </si>
  <si>
    <t>TBVisitJKUCLP</t>
  </si>
  <si>
    <t>TBDiagJKLCLP</t>
  </si>
  <si>
    <t>TBDiagJKUCLP</t>
  </si>
  <si>
    <t>TBTreatJKLCLP</t>
  </si>
  <si>
    <t>TBTreatJKUCLP</t>
  </si>
  <si>
    <t>[SURVEY ACRONYM, FIRST YEAR]_Table7_3.sas7bdat</t>
  </si>
  <si>
    <t>TotalTotal</t>
  </si>
  <si>
    <t>TotalTotalNoverN</t>
  </si>
  <si>
    <t>Number of interviewed individuals</t>
  </si>
  <si>
    <t>Number of individuals with blood draw</t>
  </si>
  <si>
    <t>TotalRecN</t>
  </si>
  <si>
    <t>Among all adults</t>
  </si>
  <si>
    <t>NotSRPosHIVTest12moP</t>
  </si>
  <si>
    <t xml:space="preserve">Among adults who did not self-report HIV positive </t>
  </si>
  <si>
    <t>NotSRPosHIVTest12moJKCLP</t>
  </si>
  <si>
    <t>NotSRPosHIVTest12moNoverN</t>
  </si>
  <si>
    <t>NotSRPosHIVTest12moJKUCLP</t>
  </si>
  <si>
    <t xml:space="preserve">Number of lifetime sexual partners </t>
  </si>
  <si>
    <t>Percentage</t>
  </si>
  <si>
    <t>55-64</t>
  </si>
  <si>
    <t>45-54</t>
  </si>
  <si>
    <t>65+</t>
  </si>
  <si>
    <t>TotakJKCI</t>
  </si>
  <si>
    <t>80+</t>
  </si>
  <si>
    <t>2+</t>
  </si>
  <si>
    <t>25+</t>
  </si>
  <si>
    <t>Under 15</t>
  </si>
  <si>
    <t>Less than 12 months</t>
  </si>
  <si>
    <t>50+</t>
  </si>
  <si>
    <t>Percentage who received VL results from their last test</t>
  </si>
  <si>
    <t>Percentage who would take PrEP</t>
  </si>
  <si>
    <t>Breastfeeding status</t>
  </si>
  <si>
    <t>Yes</t>
  </si>
  <si>
    <t>No</t>
  </si>
  <si>
    <t>n/a</t>
  </si>
  <si>
    <t>Never on ART</t>
  </si>
  <si>
    <t>From the community support group/adherence club</t>
  </si>
  <si>
    <t>Delivery</t>
  </si>
  <si>
    <t>Figure</t>
  </si>
  <si>
    <t>Ever Pregnant</t>
  </si>
  <si>
    <t xml:space="preserve">Adherent </t>
  </si>
  <si>
    <t>Non-adherent</t>
  </si>
  <si>
    <t>Diagnosed with TB</t>
  </si>
  <si>
    <t>Not diagnosed with TB</t>
  </si>
  <si>
    <t>Median (Q1, Q3)</t>
  </si>
  <si>
    <t>Range</t>
  </si>
  <si>
    <t>CD4 Count</t>
  </si>
  <si>
    <t xml:space="preserve">  15-24</t>
  </si>
  <si>
    <t xml:space="preserve">  25-34</t>
  </si>
  <si>
    <t xml:space="preserve">  35-44</t>
  </si>
  <si>
    <t xml:space="preserve">  45-54</t>
  </si>
  <si>
    <t xml:space="preserve">  55-64</t>
  </si>
  <si>
    <t xml:space="preserve">  65+</t>
  </si>
  <si>
    <t>Ever had sex</t>
  </si>
  <si>
    <t xml:space="preserve">  Yes</t>
  </si>
  <si>
    <t xml:space="preserve">  No</t>
  </si>
  <si>
    <t xml:space="preserve">  Never had sex</t>
  </si>
  <si>
    <t>Heard of PrEP</t>
  </si>
  <si>
    <t>Was ART changed</t>
  </si>
  <si>
    <t>10 years or more</t>
  </si>
  <si>
    <t>Did not screen likely for generalized anxiety symptoms</t>
  </si>
  <si>
    <t>Did not screen likely for  depressive symptoms</t>
  </si>
  <si>
    <t>Chronic health conditions</t>
  </si>
  <si>
    <t xml:space="preserve"> Percentage with an abnormal result</t>
  </si>
  <si>
    <t>Among HIV-positive women</t>
  </si>
  <si>
    <t xml:space="preserve">Percentage </t>
  </si>
  <si>
    <r>
      <t>Screened likely for depressive symptoms</t>
    </r>
    <r>
      <rPr>
        <vertAlign val="superscript"/>
        <sz val="10"/>
        <rFont val="Arial"/>
        <family val="2"/>
      </rPr>
      <t>2</t>
    </r>
  </si>
  <si>
    <r>
      <t>Screened likely for generalized anxiety symptoms</t>
    </r>
    <r>
      <rPr>
        <vertAlign val="superscript"/>
        <sz val="10"/>
        <rFont val="Arial"/>
        <family val="2"/>
      </rPr>
      <t>3</t>
    </r>
  </si>
  <si>
    <t>X</t>
  </si>
  <si>
    <r>
      <t>Mean log</t>
    </r>
    <r>
      <rPr>
        <vertAlign val="subscript"/>
        <sz val="10"/>
        <color theme="1"/>
        <rFont val="Arial"/>
        <family val="2"/>
      </rPr>
      <t>10</t>
    </r>
    <r>
      <rPr>
        <sz val="10"/>
        <color theme="1"/>
        <rFont val="Arial"/>
        <family val="2"/>
      </rPr>
      <t xml:space="preserve"> VL</t>
    </r>
  </si>
  <si>
    <t>Among all HIV-positive adults receiving HIV care</t>
  </si>
  <si>
    <r>
      <t>Unaware of HIV status</t>
    </r>
    <r>
      <rPr>
        <vertAlign val="superscript"/>
        <sz val="10"/>
        <color theme="1"/>
        <rFont val="Arial"/>
        <family val="2"/>
      </rPr>
      <t>1</t>
    </r>
  </si>
  <si>
    <t>Chapter 13: Tuberculosis, cervical cancer and chronic conditions</t>
  </si>
  <si>
    <t>Chapter 12: HIV risk factors and prevention interventions</t>
  </si>
  <si>
    <t>Chapter 11: Prevention of mother to child transmission of HIV</t>
  </si>
  <si>
    <t>Chapter 10: Clinical perspectives on people living with HIV</t>
  </si>
  <si>
    <t>9.3.B</t>
  </si>
  <si>
    <t>9.3.A</t>
  </si>
  <si>
    <t>9.2.B</t>
  </si>
  <si>
    <t>9.2.A</t>
  </si>
  <si>
    <t>9.1.B</t>
  </si>
  <si>
    <t>9.1.A</t>
  </si>
  <si>
    <t>Chapter 8: Viral load</t>
  </si>
  <si>
    <t>7.3.C</t>
  </si>
  <si>
    <t>7.3.B</t>
  </si>
  <si>
    <t>7.3.A</t>
  </si>
  <si>
    <t>7.2.C</t>
  </si>
  <si>
    <t>7.2.B</t>
  </si>
  <si>
    <t>7.2.A</t>
  </si>
  <si>
    <t>7.1.C</t>
  </si>
  <si>
    <t>7.1.B</t>
  </si>
  <si>
    <t>7.1.A</t>
  </si>
  <si>
    <t>Chapter 7: HIV diagnosis and treatment</t>
  </si>
  <si>
    <t>Chapter 6: HIV prevalence</t>
  </si>
  <si>
    <t>5.1.A</t>
  </si>
  <si>
    <t>Chapter 5: HIV incidence</t>
  </si>
  <si>
    <t>Chapter 4: Survey respondent characteristics</t>
  </si>
  <si>
    <t>Chapter 3: Survey household characteristics</t>
  </si>
  <si>
    <t>Chapter 2: Survey design, response rates</t>
  </si>
  <si>
    <t>Table number</t>
  </si>
  <si>
    <t>Bar graph</t>
  </si>
  <si>
    <t>Summary sheet</t>
  </si>
  <si>
    <r>
      <rPr>
        <vertAlign val="superscript"/>
        <sz val="10"/>
        <rFont val="Arial"/>
        <family val="2"/>
      </rPr>
      <t>1</t>
    </r>
    <r>
      <rPr>
        <sz val="10"/>
        <rFont val="Arial"/>
        <family val="2"/>
      </rPr>
      <t>TB symptoms include persistent cough, fever, night sweats, and weight loss.</t>
    </r>
  </si>
  <si>
    <t>HIV prevalence, by sex, 15-49 y</t>
  </si>
  <si>
    <t>Box plot</t>
  </si>
  <si>
    <t>Number of adults tested for HIV</t>
  </si>
  <si>
    <t>National RT algorithm</t>
  </si>
  <si>
    <t>HIV recent infection algorithm</t>
  </si>
  <si>
    <t>Population pyramid</t>
  </si>
  <si>
    <t>btwt0, btwt001, …., btwt[MAX]</t>
  </si>
  <si>
    <t>Weight variables</t>
  </si>
  <si>
    <t>gender</t>
  </si>
  <si>
    <t>Column stratification variables</t>
  </si>
  <si>
    <t>age15_49, age15_up (age)</t>
  </si>
  <si>
    <t>Row stratification variables</t>
  </si>
  <si>
    <t>vls</t>
  </si>
  <si>
    <t>hivstatusfinal</t>
  </si>
  <si>
    <t xml:space="preserve">Analytic Variables </t>
  </si>
  <si>
    <t>Subset</t>
  </si>
  <si>
    <t>Dataset</t>
  </si>
  <si>
    <t>Datasets and variables used</t>
  </si>
  <si>
    <t>15+</t>
  </si>
  <si>
    <t>Number of new infections</t>
  </si>
  <si>
    <t>Viral Load Suppression (%)</t>
  </si>
  <si>
    <t>Prevalence (%)</t>
  </si>
  <si>
    <t>Annual Incidence (%)</t>
  </si>
  <si>
    <t>TotalJKUCL</t>
  </si>
  <si>
    <t>TotalJKLCL</t>
  </si>
  <si>
    <t>TotalCI</t>
  </si>
  <si>
    <t>HIV Indicator</t>
  </si>
  <si>
    <t>[SURVEY ACRONYM, FIRST YEAR]_TableSS_1.sas7bdat</t>
  </si>
  <si>
    <t xml:space="preserve">Column stratification variables </t>
  </si>
  <si>
    <t>agegroup (age)</t>
  </si>
  <si>
    <t>SmallN</t>
  </si>
  <si>
    <t>BigN</t>
  </si>
  <si>
    <t>NoverN</t>
  </si>
  <si>
    <t>JKUCLP</t>
  </si>
  <si>
    <t>JKLCLP</t>
  </si>
  <si>
    <t>Prev</t>
  </si>
  <si>
    <t>Gender</t>
  </si>
  <si>
    <t>UCL (%)</t>
  </si>
  <si>
    <t>LCL (%)</t>
  </si>
  <si>
    <t>Age (years)</t>
  </si>
  <si>
    <t>[SURVEY ACRONYM, FIRST YEAR]_TableSS_2.sas7bdat</t>
  </si>
  <si>
    <t>…</t>
  </si>
  <si>
    <t>[SURVEY ACRONYM, FIRST YEAR]_TableSS_3.sas7bdat</t>
  </si>
  <si>
    <t>VLSprev</t>
  </si>
  <si>
    <t>VLS Prevalence (%)</t>
  </si>
  <si>
    <t>[SURVEY ACRONYM, FIRST YEAR]_TableSS_4.sas7bdat</t>
  </si>
  <si>
    <t>[SURVEY ACRONYM, FIRST YEAR]_TableSS_5.sas7bdat</t>
  </si>
  <si>
    <t>tri90art</t>
  </si>
  <si>
    <t>tri90aware</t>
  </si>
  <si>
    <t>tri90vls</t>
  </si>
  <si>
    <r>
      <rPr>
        <vertAlign val="superscript"/>
        <sz val="10"/>
        <color theme="1"/>
        <rFont val="Arial"/>
        <family val="2"/>
      </rPr>
      <t>2</t>
    </r>
    <r>
      <rPr>
        <sz val="10"/>
        <color theme="1"/>
        <rFont val="Arial"/>
        <family val="2"/>
      </rPr>
      <t>Defines bar labels</t>
    </r>
  </si>
  <si>
    <r>
      <rPr>
        <vertAlign val="superscript"/>
        <sz val="10"/>
        <color theme="1"/>
        <rFont val="Arial"/>
        <family val="2"/>
      </rPr>
      <t>1</t>
    </r>
    <r>
      <rPr>
        <sz val="10"/>
        <color theme="1"/>
        <rFont val="Arial"/>
        <family val="2"/>
      </rPr>
      <t>Defines bar heights</t>
    </r>
  </si>
  <si>
    <t>Viral Load Suppression</t>
  </si>
  <si>
    <t>UncondBigN</t>
  </si>
  <si>
    <t>CondBigN</t>
  </si>
  <si>
    <t>UncondNoverN</t>
  </si>
  <si>
    <t>CondNoverN</t>
  </si>
  <si>
    <t>UncondP</t>
  </si>
  <si>
    <t>CondP</t>
  </si>
  <si>
    <r>
      <t>Conditional %</t>
    </r>
    <r>
      <rPr>
        <vertAlign val="superscript"/>
        <sz val="10"/>
        <color theme="1"/>
        <rFont val="Arial"/>
        <family val="2"/>
      </rPr>
      <t>2</t>
    </r>
  </si>
  <si>
    <r>
      <t>Unconditional %</t>
    </r>
    <r>
      <rPr>
        <vertAlign val="superscript"/>
        <sz val="10"/>
        <color theme="1"/>
        <rFont val="Arial"/>
        <family val="2"/>
      </rPr>
      <t>1</t>
    </r>
  </si>
  <si>
    <t>90-90-90 Indicator</t>
  </si>
  <si>
    <t>[SURVEY ACRONYM, FIRST YEAR]_TableSS_6.sas7bdat</t>
  </si>
  <si>
    <t>age</t>
  </si>
  <si>
    <t>1. Using AAPOR RR4</t>
  </si>
  <si>
    <t>Age15+ % Blood Draw of Eligible</t>
  </si>
  <si>
    <t>Age 15+ Number Blood Draw</t>
  </si>
  <si>
    <t>Age 15+ Number Interviewed</t>
  </si>
  <si>
    <t>Age 15+ Number Eligible</t>
  </si>
  <si>
    <r>
      <t>Household Response Rate</t>
    </r>
    <r>
      <rPr>
        <vertAlign val="superscript"/>
        <sz val="10"/>
        <color theme="1"/>
        <rFont val="Arial"/>
        <family val="2"/>
      </rPr>
      <t>1</t>
    </r>
  </si>
  <si>
    <t>Number Responding Households</t>
  </si>
  <si>
    <t>Number Occupied Households</t>
  </si>
  <si>
    <t>PercentorN</t>
  </si>
  <si>
    <t>Percent or N</t>
  </si>
  <si>
    <t>Indicator</t>
  </si>
  <si>
    <t>[SURVEY ACRONYM, FIRST YEAR]_TableSS_7.sas7bdat</t>
  </si>
  <si>
    <t>SS.7 Selected Response Rates</t>
  </si>
  <si>
    <t>PLHIV and number of new HIV infections</t>
  </si>
  <si>
    <t>HIV incidence, by sex, 15-49 y, 15+ y</t>
  </si>
  <si>
    <t>HIV prevalence by age and sex, bar graph</t>
  </si>
  <si>
    <t>VLS by age and sex, bar graph</t>
  </si>
  <si>
    <t>90-90-90 (ARV adjusted) graph</t>
  </si>
  <si>
    <t>Household response rate</t>
  </si>
  <si>
    <t>Interview and blood draw response rate</t>
  </si>
  <si>
    <t>VLS, by sex, 15-49 y, 15+ y</t>
  </si>
  <si>
    <t>[SURVEY ACRONYM, FIRST YEAR]_table_2_1.sas7bdat</t>
  </si>
  <si>
    <t>[SURVEY ACRONYM, FIRST YEAR]_Table2_2</t>
  </si>
  <si>
    <t xml:space="preserve">Analytic 
Variables </t>
  </si>
  <si>
    <t>Row stratification 
variables</t>
  </si>
  <si>
    <t>Column stratification 
variables</t>
  </si>
  <si>
    <t>[SURVEY ACRONYM, FIRST YEAR]_Table3_1A.sas7bdat</t>
  </si>
  <si>
    <t>[SURVEY ACRONYM, FIRST YEAR]_Table3_1B.sas7bdat</t>
  </si>
  <si>
    <t>[SURVEY ACRONYM, FIRST YEAR]_Table_3_2.sas7bdat</t>
  </si>
  <si>
    <t>[SURVEY ACRONYM, FIRST YEAR]_Table_5_1.sas7bdat</t>
  </si>
  <si>
    <t>[SURVEY ACRONYM, FIRST YEAR]_Table_5_1_A.sas7bdat</t>
  </si>
  <si>
    <t>[SURVEY ACRONYM, FIRST YEAR]_Table5_2.sas7bdat</t>
  </si>
  <si>
    <t>[SURVEY ACRONYM, FIRST YEAR]_Table6_1.sas7bdat</t>
  </si>
  <si>
    <t>Among all men</t>
  </si>
  <si>
    <t>[SURVEY ACRONYM, FIRST YEAR]_Table6_2.sas7bdat</t>
  </si>
  <si>
    <t>[SURVEY ACRONYM, FIRST YEAR]_Table6_3.sas7bdat</t>
  </si>
  <si>
    <t>[SURVEY ACRONYM, FIRST YEAR]_Table7_3_C.sas7bdat</t>
  </si>
  <si>
    <t>[SURVEY ACRONYM, FIRST YEAR]_Table7_3_B.sas7bdat</t>
  </si>
  <si>
    <t>[SURVEY ACRONYM, FIRST YEAR]_Table7_3_A.sas7bdat</t>
  </si>
  <si>
    <t>Among all women</t>
  </si>
  <si>
    <t xml:space="preserve">Among men who did not report an HIV-positive status </t>
  </si>
  <si>
    <t>Among women who did not report an HIV-positive status</t>
  </si>
  <si>
    <t>[SURVEY ACRONYM, FIRST YEAR]_Table7_1_A.sas7bdat</t>
  </si>
  <si>
    <t>[SURVEY ACRONYM, FIRST YEAR]_Table7_1_B.sas7bdat</t>
  </si>
  <si>
    <t>[SURVEY ACRONYM, FIRST YEAR]_Table7_1_C.sas7bdat</t>
  </si>
  <si>
    <t>[SURVEY ACRONYM, FIRST YEAR]_Table7_2_A.sas7bdat</t>
  </si>
  <si>
    <t>[SURVEY ACRONYM, FIRST YEAR]_Table7_2_B.sas7bdat</t>
  </si>
  <si>
    <t>[SURVEY ACRONYM, FIRST YEAR]_Table7_2_C.sas7bdat</t>
  </si>
  <si>
    <r>
      <t>Aware of HIV status and on ART</t>
    </r>
    <r>
      <rPr>
        <vertAlign val="superscript"/>
        <sz val="10"/>
        <rFont val="Arial"/>
        <family val="2"/>
      </rPr>
      <t>1</t>
    </r>
  </si>
  <si>
    <t>Aware of HIV status and not on ART</t>
  </si>
  <si>
    <t xml:space="preserve">Unaware of HIV status </t>
  </si>
  <si>
    <t>[SURVEY ACRONYM, FIRST YEAR]_Table8_1.sas7bdat</t>
  </si>
  <si>
    <t>Unaware of HIV status</t>
  </si>
  <si>
    <t>Aware of HIV status and on ART</t>
  </si>
  <si>
    <t>[SURVEY ACRONYM, FIRST YEAR]_Table8_2.sas7bdat</t>
  </si>
  <si>
    <t>[SURVEY ACRONYM, FIRST YEAR]_Table_8_3.sas7bdat</t>
  </si>
  <si>
    <t>DetectableN</t>
  </si>
  <si>
    <t>Meanlog10VL</t>
  </si>
  <si>
    <t>[SURVEY ACRONYM, FIRST YEAR]_Table8_4.sas7bdat</t>
  </si>
  <si>
    <t>VLTestP</t>
  </si>
  <si>
    <t>VLResultP</t>
  </si>
  <si>
    <t>VLTestN</t>
  </si>
  <si>
    <t>[SURVEY ACRONYM, FIRST YEAR]_Table8_5.sas7bdat</t>
  </si>
  <si>
    <t>VLTestJKseP</t>
  </si>
  <si>
    <t>VLResultJKseP</t>
  </si>
  <si>
    <t>VLTestNoverN</t>
  </si>
  <si>
    <t>VLResultNoverN</t>
  </si>
  <si>
    <t>NotSRPosHIVTestP</t>
  </si>
  <si>
    <t>HIVTestP</t>
  </si>
  <si>
    <t>NotSRPosHIVTestJKseP</t>
  </si>
  <si>
    <t>NotSRPosHIVTest12moJKseP</t>
  </si>
  <si>
    <t>HIVTestNoverN</t>
  </si>
  <si>
    <t>HIVTestJKseP</t>
  </si>
  <si>
    <t>HIVTestJKLCLP</t>
  </si>
  <si>
    <t>HIVTestJKUCLP</t>
  </si>
  <si>
    <t>NotSRPosHIVN</t>
  </si>
  <si>
    <t>NotSRPosHIVTestNoverN</t>
  </si>
  <si>
    <t>NotSRPosHIVTestJKLCLP</t>
  </si>
  <si>
    <t>NotSRPosHIVTestJKUCLP</t>
  </si>
  <si>
    <t>VLTestJKLCLP</t>
  </si>
  <si>
    <t>VLTestJKUCLP</t>
  </si>
  <si>
    <t>VLResultJKLCLP</t>
  </si>
  <si>
    <t>VLResultJKUCLP</t>
  </si>
  <si>
    <t>Percentage with VL &lt; 200 copies/mL</t>
  </si>
  <si>
    <t>[SURVEY ACRONYM, FIRST YEAR]_Table9_1_A.sas7bdat</t>
  </si>
  <si>
    <r>
      <t>Percentage
on ART</t>
    </r>
    <r>
      <rPr>
        <vertAlign val="superscript"/>
        <sz val="10"/>
        <rFont val="Arial"/>
        <family val="2"/>
      </rPr>
      <t>1,3</t>
    </r>
  </si>
  <si>
    <r>
      <t>Percentage with VLS</t>
    </r>
    <r>
      <rPr>
        <vertAlign val="superscript"/>
        <sz val="10"/>
        <rFont val="Arial"/>
        <family val="2"/>
      </rPr>
      <t>4</t>
    </r>
    <r>
      <rPr>
        <sz val="10"/>
        <rFont val="Arial"/>
        <family val="2"/>
      </rPr>
      <t xml:space="preserve"> </t>
    </r>
  </si>
  <si>
    <r>
      <t>Percentage aware of HIV status</t>
    </r>
    <r>
      <rPr>
        <vertAlign val="superscript"/>
        <sz val="10"/>
        <rFont val="Arial"/>
        <family val="2"/>
      </rPr>
      <t>1, 2</t>
    </r>
  </si>
  <si>
    <r>
      <t>On Treatment Among Those Diagnosed</t>
    </r>
    <r>
      <rPr>
        <vertAlign val="superscript"/>
        <sz val="10"/>
        <rFont val="Arial"/>
        <family val="2"/>
      </rPr>
      <t>1</t>
    </r>
  </si>
  <si>
    <r>
      <t>Viral Load Suppression (VLS) Among Those on Treatment</t>
    </r>
    <r>
      <rPr>
        <vertAlign val="superscript"/>
        <sz val="10"/>
        <rFont val="Arial"/>
        <family val="2"/>
      </rPr>
      <t>1</t>
    </r>
  </si>
  <si>
    <t>[SURVEY ACRONYM, FIRST YEAR]_Table9_1_B.sas7bdat</t>
  </si>
  <si>
    <t>[SURVEY ACRONYM, FIRST YEAR]_Table9_3_A.sas7bdat</t>
  </si>
  <si>
    <t>[SURVEY ACRONYM, FIRST YEAR]_Table9_3_B.sas7bdat</t>
  </si>
  <si>
    <r>
      <rPr>
        <vertAlign val="superscript"/>
        <sz val="10"/>
        <color theme="1"/>
        <rFont val="Arial"/>
        <family val="2"/>
      </rPr>
      <t>1</t>
    </r>
    <r>
      <rPr>
        <sz val="10"/>
        <color theme="1"/>
        <rFont val="Arial"/>
        <family val="2"/>
      </rPr>
      <t>Both awareness of HIV-positive status and on treatment status were based upon self-report or having a detectable ARV in the blood.</t>
    </r>
  </si>
  <si>
    <r>
      <t>Unaware of HIV status</t>
    </r>
    <r>
      <rPr>
        <vertAlign val="superscript"/>
        <sz val="10"/>
        <rFont val="Arial"/>
        <family val="2"/>
      </rPr>
      <t xml:space="preserve"> </t>
    </r>
  </si>
  <si>
    <t>TotalMQ1Q3</t>
  </si>
  <si>
    <t>TotalRange</t>
  </si>
  <si>
    <t>TotalMax</t>
  </si>
  <si>
    <t>TotalMin</t>
  </si>
  <si>
    <t>[SURVEY ACRONYM, FIRST YEAR]_Table10_1.sas7bdat</t>
  </si>
  <si>
    <t>CD4Lt200P</t>
  </si>
  <si>
    <t>CD4200_349P</t>
  </si>
  <si>
    <t>CD4350_499P</t>
  </si>
  <si>
    <t>CD4Ge500P</t>
  </si>
  <si>
    <t>CD4Lt200JKseP</t>
  </si>
  <si>
    <t>CD4200_349JKseP</t>
  </si>
  <si>
    <t>CD4350_499JKseP</t>
  </si>
  <si>
    <t>CD4Ge500JKseP</t>
  </si>
  <si>
    <t>CD4Lt200NoverN</t>
  </si>
  <si>
    <t>CD4200_349NoverN</t>
  </si>
  <si>
    <t>CD4350_499NoverN</t>
  </si>
  <si>
    <t>CD4Ge500NoverN</t>
  </si>
  <si>
    <t>CD4Lt200JKLCLP</t>
  </si>
  <si>
    <t>CD4Lt200JKUCLP</t>
  </si>
  <si>
    <t>CD4200_349JKLCLP</t>
  </si>
  <si>
    <t>CD4200_349JKUCLP</t>
  </si>
  <si>
    <t>CD4350_499JKLCLP</t>
  </si>
  <si>
    <t>CD4350_499JKUCLP</t>
  </si>
  <si>
    <t>CD4Ge500JKLCLP</t>
  </si>
  <si>
    <t>CD4Ge500JKUCLP</t>
  </si>
  <si>
    <r>
      <rPr>
        <vertAlign val="superscript"/>
        <sz val="10"/>
        <rFont val="Arial"/>
        <family val="2"/>
      </rPr>
      <t>1</t>
    </r>
    <r>
      <rPr>
        <sz val="10"/>
        <rFont val="Arial"/>
        <family val="2"/>
      </rPr>
      <t>Both awareness of HIV-positive status and on treatment status were based upon self-report or having a detectable ARV in the blood.</t>
    </r>
  </si>
  <si>
    <t>Viral load suppression (VLS)</t>
  </si>
  <si>
    <r>
      <t>HIV diagnosis and treatment status</t>
    </r>
    <r>
      <rPr>
        <b/>
        <vertAlign val="superscript"/>
        <sz val="10"/>
        <rFont val="Arial"/>
        <family val="2"/>
      </rPr>
      <t>1</t>
    </r>
  </si>
  <si>
    <t>YesP</t>
  </si>
  <si>
    <t>YesN</t>
  </si>
  <si>
    <t>YesJKseP</t>
  </si>
  <si>
    <t>YesNoverN</t>
  </si>
  <si>
    <t>YesJKLCLP</t>
  </si>
  <si>
    <t>YesJKUCLP</t>
  </si>
  <si>
    <t>NoP</t>
  </si>
  <si>
    <t>NoN</t>
  </si>
  <si>
    <t>NoJKseP</t>
  </si>
  <si>
    <t>NoNoverN</t>
  </si>
  <si>
    <t>NoJKLCLP</t>
  </si>
  <si>
    <t>NoJKUCLP</t>
  </si>
  <si>
    <t>[SURVEY ACRONYM, FIRST YEAR]_Table10_3.sas7bdat</t>
  </si>
  <si>
    <t>[SURVEY ACRONYM, FIRST YEAR]_Table10_2.sas7bdat</t>
  </si>
  <si>
    <t>[SURVEY ACRONYM, FIRST YEAR]_Table10_4.sas7bdat</t>
  </si>
  <si>
    <t>[SURVEY ACRONYM, FIRST YEAR]_Table10_5.sas7bdat</t>
  </si>
  <si>
    <t>DepYesP</t>
  </si>
  <si>
    <t>DepYesN</t>
  </si>
  <si>
    <t>DepNoP</t>
  </si>
  <si>
    <t>DepNoN</t>
  </si>
  <si>
    <t>AnxYesP</t>
  </si>
  <si>
    <t>AnxYesN</t>
  </si>
  <si>
    <t>AnxNoP</t>
  </si>
  <si>
    <t>AnxNoN</t>
  </si>
  <si>
    <t>DepYesJKseP</t>
  </si>
  <si>
    <t>DepNoJKseP</t>
  </si>
  <si>
    <t>AnxYesJKseP</t>
  </si>
  <si>
    <t>AnxNoJKseP</t>
  </si>
  <si>
    <t>DepYesNoverN</t>
  </si>
  <si>
    <t>DepNoNoverN</t>
  </si>
  <si>
    <t>AnxYesNoverN</t>
  </si>
  <si>
    <t>AnxNoNoverN</t>
  </si>
  <si>
    <t>DepYesJKLCLP</t>
  </si>
  <si>
    <t>DepYesJKUCLP</t>
  </si>
  <si>
    <t>DepNoJKLCLP</t>
  </si>
  <si>
    <t>DepNoJKUCLP</t>
  </si>
  <si>
    <t>AnxYesJKLCLP</t>
  </si>
  <si>
    <t>AnxYesJKUCLP</t>
  </si>
  <si>
    <t>AnxNoJKLCLP</t>
  </si>
  <si>
    <t>AnxNoJKUCLP</t>
  </si>
  <si>
    <t>Aware of HIV status and not on antiretroviral therapy (ART)</t>
  </si>
  <si>
    <t>Number of women who gave birth within the 12 months before the survey</t>
  </si>
  <si>
    <t>Percentage who were already on ART prior to pregnancy</t>
  </si>
  <si>
    <t>Percentage who were newly initiated on ART during pregnancy or labor and delivery</t>
  </si>
  <si>
    <r>
      <t>Total percentage who received ART</t>
    </r>
    <r>
      <rPr>
        <vertAlign val="superscript"/>
        <sz val="10"/>
        <color theme="1"/>
        <rFont val="Arial"/>
        <family val="2"/>
      </rPr>
      <t>1</t>
    </r>
  </si>
  <si>
    <t>Number of HIV-positive women who gave birth within the 12 months before the survey</t>
  </si>
  <si>
    <t>[SURVEY ACRONYM, FIRST YEAR]_Table11_1.sas7bdat</t>
  </si>
  <si>
    <t>[SURVEY ACRONYM, FIRST YEAR]_Table11_2.sas7bdat</t>
  </si>
  <si>
    <t>[SURVEY ACRONYM, FIRST YEAR]_Table11_3.sas7bdat</t>
  </si>
  <si>
    <t>Never breastfed</t>
  </si>
  <si>
    <t>Ever breastfed, but not currently breastfeeding</t>
  </si>
  <si>
    <t>Currently breastfeeding</t>
  </si>
  <si>
    <t>[SURVEY ACRONYM, FIRST YEAR]_Table11_4.sas7bdat</t>
  </si>
  <si>
    <t>[SURVEY ACRONYM, FIRST YEAR]_Table11_5.sas7bdat</t>
  </si>
  <si>
    <t>Delivered in the 12 months before the survey</t>
  </si>
  <si>
    <t>Delivered in the 3 years before the survey</t>
  </si>
  <si>
    <t>Did not deliver in the 12 months before the survey</t>
  </si>
  <si>
    <t>Did not deliver in the 3 years before the survey</t>
  </si>
  <si>
    <t>[SURVEY ACRONYM, FIRST YEAR]_Table12_1.sas7bdat</t>
  </si>
  <si>
    <t>[SURVEY ACRONYM, FIRST YEAR]_Table12_2.sas7bdat</t>
  </si>
  <si>
    <t>Percentage who had sex before the age of 15 years</t>
  </si>
  <si>
    <t>[SURVEY ACRONYM, FIRST YEAR]_Table12_3.sas7bdat</t>
  </si>
  <si>
    <t>[SURVEY ACRONYM, FIRST YEAR]_Table12_4_A.sas7bdat</t>
  </si>
  <si>
    <t>[SURVEY ACRONYM, FIRST YEAR]_Table11_6.sas7bdat</t>
  </si>
  <si>
    <t>[SURVEY ACRONYM, FIRST YEAR]_Table12_4_B.sas7bdat</t>
  </si>
  <si>
    <t>[SURVEY ACRONYM, FIRST YEAR]_Table12_4_C.sas7bdat</t>
  </si>
  <si>
    <t>[SURVEY ACRONYM, FIRST YEAR]_Table12_5.sas7bdat</t>
  </si>
  <si>
    <t>[SURVEY ACRONYM, FIRST YEAR]_Table12_6.sas7bdat</t>
  </si>
  <si>
    <t>[SURVEY ACRONYM, FIRST YEAR]_Table12_7.sas7bdat</t>
  </si>
  <si>
    <t>ScreenP</t>
  </si>
  <si>
    <t>ScreenN</t>
  </si>
  <si>
    <t>AbnormalP</t>
  </si>
  <si>
    <t>ScreenJKseP</t>
  </si>
  <si>
    <t>AbnormalJKseP</t>
  </si>
  <si>
    <t>ScreenNoverN</t>
  </si>
  <si>
    <t>AbnormalNoverN</t>
  </si>
  <si>
    <t>ScreenJKUCLP</t>
  </si>
  <si>
    <t>ScreenJKLCLP</t>
  </si>
  <si>
    <t>AbnormalJKLCLP</t>
  </si>
  <si>
    <t>AbnormalJKUCLP</t>
  </si>
  <si>
    <t>[SURVEY ACRONYM, FIRST YEAR]_Table13_1.sas7bdat</t>
  </si>
  <si>
    <t>NegP</t>
  </si>
  <si>
    <t>NegN</t>
  </si>
  <si>
    <t>UnawareP</t>
  </si>
  <si>
    <t>UnawareN</t>
  </si>
  <si>
    <t>AwareNoARTN</t>
  </si>
  <si>
    <t>AwareNoARTP</t>
  </si>
  <si>
    <t>AwareARTP</t>
  </si>
  <si>
    <t>AwareARTN</t>
  </si>
  <si>
    <t>PosP</t>
  </si>
  <si>
    <t>PosN</t>
  </si>
  <si>
    <t>NegNoverN</t>
  </si>
  <si>
    <t>UnawareNoverN</t>
  </si>
  <si>
    <t>AwareNoARTNoverN</t>
  </si>
  <si>
    <t>AwareARTNoverN</t>
  </si>
  <si>
    <t>PosNoverN</t>
  </si>
  <si>
    <r>
      <t>Aware of HIV status</t>
    </r>
    <r>
      <rPr>
        <vertAlign val="superscript"/>
        <sz val="10"/>
        <color theme="1"/>
        <rFont val="Arial"/>
        <family val="2"/>
      </rPr>
      <t xml:space="preserve"> </t>
    </r>
    <r>
      <rPr>
        <sz val="10"/>
        <color theme="1"/>
        <rFont val="Arial"/>
        <family val="2"/>
      </rPr>
      <t>and not on ART</t>
    </r>
    <r>
      <rPr>
        <vertAlign val="superscript"/>
        <sz val="10"/>
        <color theme="1"/>
        <rFont val="Arial"/>
        <family val="2"/>
      </rPr>
      <t>1</t>
    </r>
  </si>
  <si>
    <r>
      <t>Aware of HIV status and on ART</t>
    </r>
    <r>
      <rPr>
        <vertAlign val="superscript"/>
        <sz val="10"/>
        <color theme="1"/>
        <rFont val="Arial"/>
        <family val="2"/>
      </rPr>
      <t>1</t>
    </r>
  </si>
  <si>
    <t>[SURVEY ACRONYM, FIRST YEAR]_Table13_2.sas7bdat</t>
  </si>
  <si>
    <t>[SURVEY ACRONYM, FIRST YEAR]_Table13_3.sas7bdat</t>
  </si>
  <si>
    <t>intwt0</t>
  </si>
  <si>
    <t>High blood sugar or diabetes</t>
  </si>
  <si>
    <t>High blood pressure or hypertension</t>
  </si>
  <si>
    <t>Heart disease or chronic heart condition</t>
  </si>
  <si>
    <t>Kidney disease</t>
  </si>
  <si>
    <t>Cancer or tumor</t>
  </si>
  <si>
    <t>Lung disease or chronic lung condition</t>
  </si>
  <si>
    <t>Depression or mental health condition</t>
  </si>
  <si>
    <t>[SURVEY ACRONYM, FIRST YEAR]_Table13_4.sas7bdat</t>
  </si>
  <si>
    <t>Treatment interrupted</t>
  </si>
  <si>
    <t>hhstatus, indstatus, bt_status</t>
  </si>
  <si>
    <t>hh, roster</t>
  </si>
  <si>
    <t>recentlagvlarv</t>
  </si>
  <si>
    <t>hh</t>
  </si>
  <si>
    <t>urban</t>
  </si>
  <si>
    <t>subnational area (region, province, stratum, etc.)</t>
  </si>
  <si>
    <t>&lt;none&gt;</t>
  </si>
  <si>
    <t xml:space="preserve">hhstatus </t>
  </si>
  <si>
    <t xml:space="preserve">urban </t>
  </si>
  <si>
    <t>hhbwt0</t>
  </si>
  <si>
    <t>roster</t>
  </si>
  <si>
    <t>indstatus = 1, 2</t>
  </si>
  <si>
    <t>bt_status</t>
  </si>
  <si>
    <t>hhstatus</t>
  </si>
  <si>
    <t>indstatus</t>
  </si>
  <si>
    <t>indiv_bwt0 (interview response rate)</t>
  </si>
  <si>
    <t>trmpnr1w0 (blood draw response rate)</t>
  </si>
  <si>
    <r>
      <t>Overall response rate (unweighted)</t>
    </r>
    <r>
      <rPr>
        <vertAlign val="superscript"/>
        <sz val="10"/>
        <rFont val="Arial"/>
        <family val="2"/>
      </rPr>
      <t>3</t>
    </r>
  </si>
  <si>
    <t>hhstatus = 1</t>
  </si>
  <si>
    <t>childcount</t>
  </si>
  <si>
    <t>clusterid</t>
  </si>
  <si>
    <t>householdid</t>
  </si>
  <si>
    <t>rostercount</t>
  </si>
  <si>
    <t>householdheadgender</t>
  </si>
  <si>
    <t>hhwt0</t>
  </si>
  <si>
    <t>sleephere = 1</t>
  </si>
  <si>
    <t>agegroup5population</t>
  </si>
  <si>
    <t>roster, hh</t>
  </si>
  <si>
    <r>
      <t xml:space="preserve">bloodtestcount </t>
    </r>
    <r>
      <rPr>
        <sz val="10"/>
        <color theme="1"/>
        <rFont val="Calibri"/>
        <family val="2"/>
      </rPr>
      <t>≥</t>
    </r>
    <r>
      <rPr>
        <sz val="11"/>
        <color theme="1"/>
        <rFont val="Arial"/>
        <family val="2"/>
      </rPr>
      <t xml:space="preserve"> 1</t>
    </r>
  </si>
  <si>
    <t>hivpositivecount</t>
  </si>
  <si>
    <t xml:space="preserve">householdheadhivpositive </t>
  </si>
  <si>
    <t>householdheadhivpositive = 1, 2</t>
  </si>
  <si>
    <t>indstatus = 1</t>
  </si>
  <si>
    <t>married</t>
  </si>
  <si>
    <t>education*</t>
  </si>
  <si>
    <t>wealthquintile</t>
  </si>
  <si>
    <t>agegroup</t>
  </si>
  <si>
    <t>hhwt0, hhwt001, …., hhwt[MAX]</t>
  </si>
  <si>
    <t>bt_status = 1</t>
  </si>
  <si>
    <t>awareart</t>
  </si>
  <si>
    <t>arvstatus</t>
  </si>
  <si>
    <t>awareartselfreported</t>
  </si>
  <si>
    <t>hivstatusfinal = 1 and bt_status = 1 and vls = 1, 2</t>
  </si>
  <si>
    <t>hivstatusfinal = 1 and bt_status = 1 and tri90 = 1</t>
  </si>
  <si>
    <r>
      <t xml:space="preserve">indstatus = 1 and gender = 2 and age </t>
    </r>
    <r>
      <rPr>
        <sz val="10"/>
        <color theme="1"/>
        <rFont val="Calibri"/>
        <family val="2"/>
      </rPr>
      <t>≤</t>
    </r>
    <r>
      <rPr>
        <sz val="10"/>
        <color theme="1"/>
        <rFont val="Arial"/>
        <family val="2"/>
      </rPr>
      <t xml:space="preserve"> 49 and delivered3years = 1 and anclastchild = 1, 2</t>
    </r>
  </si>
  <si>
    <t>anclastchild</t>
  </si>
  <si>
    <t>intwt0, intwt001, …., intwt[MAX]</t>
  </si>
  <si>
    <t>breastfedlastchild</t>
  </si>
  <si>
    <t>agegroupmonthslastchild</t>
  </si>
  <si>
    <t>arvspregnancydetail</t>
  </si>
  <si>
    <r>
      <t xml:space="preserve">indstatus = 1 and gender = 2 and age </t>
    </r>
    <r>
      <rPr>
        <sz val="10"/>
        <color theme="1"/>
        <rFont val="Calibri"/>
        <family val="2"/>
      </rPr>
      <t>≤</t>
    </r>
    <r>
      <rPr>
        <sz val="10"/>
        <color theme="1"/>
        <rFont val="Arial"/>
        <family val="2"/>
      </rPr>
      <t xml:space="preserve"> 49 and delivered12months = 1 and hivstatuslastpregnancy = 1  and arvspregnancydetail = 1, 2, 3</t>
    </r>
  </si>
  <si>
    <t xml:space="preserve">lastborntestedbirthdetail </t>
  </si>
  <si>
    <t>lastbornhivstatus</t>
  </si>
  <si>
    <t>sexever</t>
  </si>
  <si>
    <t xml:space="preserve">sex12months </t>
  </si>
  <si>
    <t>firstsexbefore15</t>
  </si>
  <si>
    <t>agegroupfirstsexalt</t>
  </si>
  <si>
    <t>sexpartners12months</t>
  </si>
  <si>
    <t>sexpartnersever</t>
  </si>
  <si>
    <t>condomlastsex12months</t>
  </si>
  <si>
    <t>SUMMARY SHEET</t>
  </si>
  <si>
    <t>adultbio</t>
  </si>
  <si>
    <t xml:space="preserve"> </t>
  </si>
  <si>
    <t>age15_24, age15_49, age15_up (age)</t>
  </si>
  <si>
    <t>age15_49, age50_up, age</t>
  </si>
  <si>
    <t>age15_24, age15_49, age50_up, age15_up (age)</t>
  </si>
  <si>
    <t>education</t>
  </si>
  <si>
    <t>adultbio, adultind</t>
  </si>
  <si>
    <r>
      <t xml:space="preserve">bt_status = 1 and 15 ≤ age </t>
    </r>
    <r>
      <rPr>
        <sz val="10"/>
        <color theme="1"/>
        <rFont val="Calibri"/>
        <family val="2"/>
      </rPr>
      <t>≤</t>
    </r>
    <r>
      <rPr>
        <sz val="11.5"/>
        <color theme="1"/>
        <rFont val="Arial"/>
        <family val="2"/>
      </rPr>
      <t xml:space="preserve"> </t>
    </r>
    <r>
      <rPr>
        <sz val="10"/>
        <color theme="1"/>
        <rFont val="Arial"/>
        <family val="2"/>
      </rPr>
      <t>49</t>
    </r>
  </si>
  <si>
    <t>age15_49 (age)</t>
  </si>
  <si>
    <t>age15_up (age)</t>
  </si>
  <si>
    <t>adultind</t>
  </si>
  <si>
    <t>evertested</t>
  </si>
  <si>
    <t>tested12months</t>
  </si>
  <si>
    <t>viralload</t>
  </si>
  <si>
    <t>btwt0</t>
  </si>
  <si>
    <t>vlunder200</t>
  </si>
  <si>
    <t>12 months or more</t>
  </si>
  <si>
    <t>artinitiated12months</t>
  </si>
  <si>
    <t>yearsonart</t>
  </si>
  <si>
    <t>adultind, adultbio</t>
  </si>
  <si>
    <t>vltest</t>
  </si>
  <si>
    <t>vltestresult</t>
  </si>
  <si>
    <t>cd4count</t>
  </si>
  <si>
    <t xml:space="preserve">cd4cat (combine 1 &amp; 2 in first category) </t>
  </si>
  <si>
    <t>artselfreported</t>
  </si>
  <si>
    <t>Note: This is a column percentage table.</t>
  </si>
  <si>
    <t>monthoutyear</t>
  </si>
  <si>
    <t>agegroup10alt</t>
  </si>
  <si>
    <t>arvlocalt</t>
  </si>
  <si>
    <t>arvswitchalt</t>
  </si>
  <si>
    <t>arvinterralt</t>
  </si>
  <si>
    <t>NotDetJKSeP</t>
  </si>
  <si>
    <t>DetJKseP</t>
  </si>
  <si>
    <t>NotDetJKLCLP</t>
  </si>
  <si>
    <t>NotDetJKUCLP</t>
  </si>
  <si>
    <t>DetJKLCLP</t>
  </si>
  <si>
    <t>DetJKUCLP</t>
  </si>
  <si>
    <r>
      <t xml:space="preserve">indstatus = 1 and gender = 1 and 15 </t>
    </r>
    <r>
      <rPr>
        <sz val="10"/>
        <color theme="1"/>
        <rFont val="Calibri"/>
        <family val="2"/>
      </rPr>
      <t xml:space="preserve">≤ </t>
    </r>
    <r>
      <rPr>
        <sz val="10"/>
        <color theme="1"/>
        <rFont val="Arial"/>
        <family val="2"/>
      </rPr>
      <t>age ≤ [UPPER AGE LIMIT] and tested12months = 1, 2, 3</t>
    </r>
  </si>
  <si>
    <t>indstatus = 1 and gender = 2 and 15 ≤ age ≤  [UPPER AGE LIMIT] and tested12months = 1, 2, 3</t>
  </si>
  <si>
    <t>indstatus = 1 and 15 ≤ age ≤ [UPPER AGE LIMIT] and tested12months = 1, 2, 3</t>
  </si>
  <si>
    <t>hivstatusfinal = 1 and bt_status = 1 and vlunder200 = 1, 2</t>
  </si>
  <si>
    <r>
      <t xml:space="preserve">bt_status = 1 and age </t>
    </r>
    <r>
      <rPr>
        <sz val="10"/>
        <color theme="1"/>
        <rFont val="Calibri"/>
        <family val="2"/>
      </rPr>
      <t>≥</t>
    </r>
    <r>
      <rPr>
        <sz val="10"/>
        <color theme="1"/>
        <rFont val="Arial"/>
        <family val="2"/>
      </rPr>
      <t xml:space="preserve"> 15</t>
    </r>
  </si>
  <si>
    <r>
      <t xml:space="preserve">bt_status = 1 and age ≥ 15 and vls </t>
    </r>
    <r>
      <rPr>
        <sz val="10"/>
        <color theme="1"/>
        <rFont val="Calibri"/>
        <family val="2"/>
      </rPr>
      <t>≠</t>
    </r>
    <r>
      <rPr>
        <sz val="10"/>
        <color theme="1"/>
        <rFont val="Arial"/>
        <family val="2"/>
      </rPr>
      <t>99 (Viral Load Suppression only)</t>
    </r>
  </si>
  <si>
    <r>
      <t xml:space="preserve">bt_status = 1 and age </t>
    </r>
    <r>
      <rPr>
        <sz val="10"/>
        <color theme="1"/>
        <rFont val="Calibri"/>
        <family val="2"/>
      </rPr>
      <t>≥</t>
    </r>
    <r>
      <rPr>
        <sz val="10"/>
        <color theme="1"/>
        <rFont val="Arial"/>
        <family val="2"/>
      </rPr>
      <t xml:space="preserve"> 15 and tri90 = 1</t>
    </r>
  </si>
  <si>
    <t>hhstatus = 1, 2</t>
  </si>
  <si>
    <t>bt_status = 1, 2</t>
  </si>
  <si>
    <r>
      <t xml:space="preserve">bt_status = 1 and age </t>
    </r>
    <r>
      <rPr>
        <sz val="10"/>
        <color theme="1"/>
        <rFont val="Calibri"/>
        <family val="2"/>
      </rPr>
      <t>≥</t>
    </r>
    <r>
      <rPr>
        <sz val="10"/>
        <color theme="1"/>
        <rFont val="Arial"/>
        <family val="2"/>
      </rPr>
      <t xml:space="preserve"> 15 and vls </t>
    </r>
    <r>
      <rPr>
        <sz val="10"/>
        <color theme="1"/>
        <rFont val="Calibri"/>
        <family val="2"/>
      </rPr>
      <t>≠</t>
    </r>
    <r>
      <rPr>
        <sz val="10"/>
        <color theme="1"/>
        <rFont val="Arial"/>
        <family val="2"/>
      </rPr>
      <t xml:space="preserve"> 99</t>
    </r>
  </si>
  <si>
    <t>testedpregawaredetail</t>
  </si>
  <si>
    <r>
      <t xml:space="preserve">indstatus = 1 and gender = 2 and age </t>
    </r>
    <r>
      <rPr>
        <sz val="10"/>
        <color theme="1"/>
        <rFont val="Calibri"/>
        <family val="2"/>
      </rPr>
      <t>≤</t>
    </r>
    <r>
      <rPr>
        <sz val="10"/>
        <color theme="1"/>
        <rFont val="Arial"/>
        <family val="2"/>
      </rPr>
      <t xml:space="preserve"> 49 and delivered12months = 1 and testedpregawaredetail = 1, 2, 3, 4, 5</t>
    </r>
  </si>
  <si>
    <r>
      <t xml:space="preserve">indstatus = 1 and gender = 2 and age </t>
    </r>
    <r>
      <rPr>
        <sz val="10"/>
        <color theme="1"/>
        <rFont val="Calibri"/>
        <family val="2"/>
      </rPr>
      <t>≤</t>
    </r>
    <r>
      <rPr>
        <sz val="10"/>
        <color theme="1"/>
        <rFont val="Arial"/>
        <family val="2"/>
      </rPr>
      <t xml:space="preserve"> 49 and delivered3years = 1 and breastfedlastchild = 1, 2, 3</t>
    </r>
  </si>
  <si>
    <t>hivstatusfinal = 1 and bt_status = 1 and gender = 2 and 15 &lt;= age &lt;= 49 and vls = 1, 2</t>
  </si>
  <si>
    <t>everpregnant</t>
  </si>
  <si>
    <t>pregnancystatus</t>
  </si>
  <si>
    <t>delivered12months</t>
  </si>
  <si>
    <t>delivered3years</t>
  </si>
  <si>
    <t xml:space="preserve">bt_status = 1 and age &gt;= 15 </t>
  </si>
  <si>
    <t>condomlastnonmarital12mo</t>
  </si>
  <si>
    <t>allpartspouselivein12mo</t>
  </si>
  <si>
    <t>indstatus = 1 and gender = 1 and part12monum &gt; 0 and allpartspouselivein12mo = 1, 2</t>
  </si>
  <si>
    <t>indstatus = 1 and gender = 1 and part12monum &gt; 0 and allpartspouselivein12mo = 2 and condomlastnonmarital12mo = 1, 2</t>
  </si>
  <si>
    <t>indstatus = 1 and gender = 2 and part12monum &gt; 0 and allpartspouselivein12mo = 1, 2</t>
  </si>
  <si>
    <t>indstatus = 1 and gender = 2 and part12monum &gt; 0 and allpartspouselivein12mo = 2 and condomlastnonmarital12mo = 1, 2</t>
  </si>
  <si>
    <t>indstatus = 1 and part12monum &gt; 0 and allpartspouselivein12mo = 1, 2</t>
  </si>
  <si>
    <t>indstatus = 1  and part12monum &gt; 0 and allpartspouselivein12mo = 2 and condomlastnonmarital12mo = 1, 2</t>
  </si>
  <si>
    <t>mcdetail</t>
  </si>
  <si>
    <t>prpevrhdr</t>
  </si>
  <si>
    <t xml:space="preserve">gender </t>
  </si>
  <si>
    <t>prepwdtk</t>
  </si>
  <si>
    <t>prepever</t>
  </si>
  <si>
    <t>adultind, adulbio</t>
  </si>
  <si>
    <t xml:space="preserve">cervcntst, cervcnabnormal </t>
  </si>
  <si>
    <t>hivstatusfinal, awareart</t>
  </si>
  <si>
    <t>tbclinhivtst</t>
  </si>
  <si>
    <t>gender, tbdiagn, age</t>
  </si>
  <si>
    <t>tbclinvisit, tbdiagn, tbtreated</t>
  </si>
  <si>
    <t>tbsympassessany</t>
  </si>
  <si>
    <t>age15_24, age15_49 (age)</t>
  </si>
  <si>
    <t>age15_24 (age)</t>
  </si>
  <si>
    <t>instatus = 1 and 15 ≤ age ≤ 24</t>
  </si>
  <si>
    <t>[SURVEY ACRONYM, FIRST YEAR]_Table12_8.sas7bdat</t>
  </si>
  <si>
    <t>chroniccond_a</t>
  </si>
  <si>
    <t>chroniccond_b</t>
  </si>
  <si>
    <t>chroniccond_c</t>
  </si>
  <si>
    <t>chroniccond_d</t>
  </si>
  <si>
    <t>chroniccond_e</t>
  </si>
  <si>
    <t>chroniccond_f</t>
  </si>
  <si>
    <t>chroniccond_g</t>
  </si>
  <si>
    <t>hivstatusfinal = 1 and bt_status = 1 and gender = 1 and awareart = 1, 2, 3</t>
  </si>
  <si>
    <t>hivstatusfinal = 1 and bt_status = 1 and gender = 2 and awareart = 1, 2, 3</t>
  </si>
  <si>
    <t>hivstatusfinal = 1 and bt_status = 1 and awareart = 1, 2, 3</t>
  </si>
  <si>
    <t>hivstatusfinal = 1 and bt_status = 1 and gender = 1 and tri90 = 1 and arvstatus = 1, 2</t>
  </si>
  <si>
    <t>hivstatusfinal = 1 and bt_status = 1 and gender = 2 and tri90 = 1 and arvstatus = 1, 2</t>
  </si>
  <si>
    <t>hivstatusfinal = 1 and bt_status = 1 and tri90 = 1 and arvstatus = 1, 2</t>
  </si>
  <si>
    <t>hivstatusfinal = 1 and bt_status = 1 and hivcare = 1 and vltest = 1 and vltestresult = 1, 2</t>
  </si>
  <si>
    <r>
      <t xml:space="preserve">hivstatusfinal = 1 and bt_status = 1 and cd4count </t>
    </r>
    <r>
      <rPr>
        <sz val="10"/>
        <color theme="1"/>
        <rFont val="Calibri"/>
        <family val="2"/>
      </rPr>
      <t>≠</t>
    </r>
    <r>
      <rPr>
        <sz val="10"/>
        <color theme="1"/>
        <rFont val="Arial"/>
        <family val="2"/>
      </rPr>
      <t xml:space="preserve"> missing "."</t>
    </r>
  </si>
  <si>
    <r>
      <t xml:space="preserve">hivstatusfinal = 1 and bt_status = 1 and tri90aware = 2 and cd4cat </t>
    </r>
    <r>
      <rPr>
        <sz val="10"/>
        <color theme="1"/>
        <rFont val="Calibri"/>
        <family val="2"/>
      </rPr>
      <t>≠</t>
    </r>
    <r>
      <rPr>
        <sz val="10"/>
        <color theme="1"/>
        <rFont val="Arial"/>
        <family val="2"/>
      </rPr>
      <t xml:space="preserve"> 99</t>
    </r>
  </si>
  <si>
    <t>hivstatusfinal = 1 and bt_status = 1 and initiatedartselfreported = 1 and artselfreported = 1, 2</t>
  </si>
  <si>
    <r>
      <t xml:space="preserve">hivstatusfinal = 1 and bt_status = 1 and age </t>
    </r>
    <r>
      <rPr>
        <sz val="10"/>
        <color theme="1"/>
        <rFont val="Calibri"/>
        <family val="2"/>
      </rPr>
      <t>≥</t>
    </r>
    <r>
      <rPr>
        <sz val="10"/>
        <color theme="1"/>
        <rFont val="Arial"/>
        <family val="2"/>
      </rPr>
      <t xml:space="preserve"> 15 and monthoutyear = 1, 2</t>
    </r>
  </si>
  <si>
    <r>
      <t xml:space="preserve">hivstatusfinal = 1 and bt_status = 1 and age </t>
    </r>
    <r>
      <rPr>
        <sz val="10"/>
        <color theme="1"/>
        <rFont val="Calibri"/>
        <family val="2"/>
      </rPr>
      <t xml:space="preserve">≥ </t>
    </r>
    <r>
      <rPr>
        <sz val="10"/>
        <color theme="1"/>
        <rFont val="Arial"/>
        <family val="2"/>
      </rPr>
      <t>15 and phq2scoreoverthree = 1, 2</t>
    </r>
  </si>
  <si>
    <t xml:space="preserve">hivstatusfinal = 1 and bt_status = 1 and age ≥ 15 and gad2scoreoverthree = 1, 2 </t>
  </si>
  <si>
    <t>gad2scoreoverthree</t>
  </si>
  <si>
    <t>phq2scoreoverthree</t>
  </si>
  <si>
    <r>
      <t xml:space="preserve">indstatus = 1 and age </t>
    </r>
    <r>
      <rPr>
        <sz val="10"/>
        <color theme="1"/>
        <rFont val="Calibri"/>
        <family val="2"/>
      </rPr>
      <t>≥</t>
    </r>
    <r>
      <rPr>
        <sz val="10"/>
        <color theme="1"/>
        <rFont val="Arial"/>
        <family val="2"/>
      </rPr>
      <t xml:space="preserve"> 15 and gender = 1 and mcdetail = 1, 2, 3</t>
    </r>
  </si>
  <si>
    <r>
      <t xml:space="preserve">indstatus = 1 and age </t>
    </r>
    <r>
      <rPr>
        <sz val="10"/>
        <color theme="1"/>
        <rFont val="Calibri"/>
        <family val="2"/>
      </rPr>
      <t xml:space="preserve">≥ </t>
    </r>
    <r>
      <rPr>
        <sz val="10"/>
        <color theme="1"/>
        <rFont val="Arial"/>
        <family val="2"/>
      </rPr>
      <t>15 and prpevrhdr = 1, 2</t>
    </r>
  </si>
  <si>
    <r>
      <t>hivstatusfinal = 2 and bt_status = 1 and age</t>
    </r>
    <r>
      <rPr>
        <sz val="10"/>
        <color theme="1"/>
        <rFont val="Calibri"/>
        <family val="2"/>
      </rPr>
      <t xml:space="preserve"> ≥</t>
    </r>
    <r>
      <rPr>
        <sz val="10"/>
        <color theme="1"/>
        <rFont val="Arial"/>
        <family val="2"/>
      </rPr>
      <t xml:space="preserve"> 15</t>
    </r>
  </si>
  <si>
    <t>indstatus = 1 and age ≥ 15 and tbclinvisit = 1 and tbclinhivtst = 1, 2, 3</t>
  </si>
  <si>
    <t>[(tbclinvisit = 1 and tbdiagn = 1 and tbtreated = 1, 2)  or (tbclinvisit = 1 and tbdiagn = 2) or tbclinvisit = 2]</t>
  </si>
  <si>
    <t>Overall Response Rate</t>
  </si>
  <si>
    <t>hivstatusfinal = 1 and bt_status = 1 and tri90vl = 1</t>
  </si>
  <si>
    <t>tri90vlaware</t>
  </si>
  <si>
    <t>tri90vlart</t>
  </si>
  <si>
    <t>tri90vlvls</t>
  </si>
  <si>
    <t>viralload ≠ missing "."</t>
  </si>
  <si>
    <t>Ever on ART</t>
  </si>
  <si>
    <t>Result of [SURVEY ACRONYM] HIV test</t>
  </si>
  <si>
    <t>Number of HIV-positive individuals with VL results</t>
  </si>
  <si>
    <t>Number of years since initiating ART</t>
  </si>
  <si>
    <t>On Treatment Among Those Diagnosed</t>
  </si>
  <si>
    <t>Viral Load Suppression (VLS) Among Those On Treatment</t>
  </si>
  <si>
    <t>[SURVEY ACRONYM, FIRST YEAR]_Table9_2_B.sas7bdat</t>
  </si>
  <si>
    <t>hivstatusfinal = 1 and bt_status = 1 and hivcare = 1 and vltest = 1, 2 and vltestresult = 1, 2</t>
  </si>
  <si>
    <r>
      <t xml:space="preserve">indstatus = 1 and gender = 2 and age </t>
    </r>
    <r>
      <rPr>
        <sz val="10"/>
        <color theme="1"/>
        <rFont val="Calibri"/>
        <family val="2"/>
      </rPr>
      <t>≤</t>
    </r>
    <r>
      <rPr>
        <sz val="10"/>
        <color theme="1"/>
        <rFont val="Arial"/>
        <family val="2"/>
      </rPr>
      <t xml:space="preserve"> 49 and delivered3years = 1 and hivstatuslastpregnancy = 1  and lastborntestedbirthdetail  = 1, 2, 3, 5</t>
    </r>
  </si>
  <si>
    <t>Percent distribution of last-born children born to women aged 15-49 years in the three years before the survey by breastfeeding status reported by their mothers, by child's age and mother's HIV status, [SURVEY ACRONYM] [YEAR(S)]</t>
  </si>
  <si>
    <t>Had sex in the 12 months before the survey</t>
  </si>
  <si>
    <t>Number of sexual partners in the 12 months before the survey</t>
  </si>
  <si>
    <t>Condom use at last sexual intercourse in the 12 months before the survey</t>
  </si>
  <si>
    <t>No sexual intercourse in the 12 months before the survey</t>
  </si>
  <si>
    <t>Among men who reported having sex
in the 12 months before the survey</t>
  </si>
  <si>
    <r>
      <t>Percentage who reported using a condom the last time they had sex with such a partner</t>
    </r>
    <r>
      <rPr>
        <vertAlign val="superscript"/>
        <sz val="10"/>
        <color theme="1"/>
        <rFont val="Arial"/>
        <family val="2"/>
      </rPr>
      <t>2</t>
    </r>
  </si>
  <si>
    <t>Among women who reported having sex
in the 12 months before the survey</t>
  </si>
  <si>
    <t>Among persons who reported having sex
in the 12 months before the survey</t>
  </si>
  <si>
    <t>Percentage who had heard of PrEP</t>
  </si>
  <si>
    <t>Percentage who had ever taken PrEP</t>
  </si>
  <si>
    <t>Among HIV-positive women who reported they had received a cervical cancer screening test</t>
  </si>
  <si>
    <t>Percentage who reported they had ever received a cervical cancer screening test</t>
  </si>
  <si>
    <t>Tested for HIV during a TB clinic visit in the 12 months before the survey</t>
  </si>
  <si>
    <t>Not tested for HIV during a TB clinic visit in the 12 months before the survey</t>
  </si>
  <si>
    <t>Percentage who visited a TB clinic in the 12 months before the survey</t>
  </si>
  <si>
    <t>Percentage diagnosed with TB in the 12 months before the survey</t>
  </si>
  <si>
    <t>Percentage treated for TB in the 12 months before the survey</t>
  </si>
  <si>
    <r>
      <t>Percentage screened for TB symptoms</t>
    </r>
    <r>
      <rPr>
        <vertAlign val="superscript"/>
        <sz val="10"/>
        <color theme="1"/>
        <rFont val="Arial"/>
        <family val="2"/>
      </rPr>
      <t>1</t>
    </r>
  </si>
  <si>
    <t>Women</t>
  </si>
  <si>
    <t>WomenSRPosP</t>
  </si>
  <si>
    <t>WomenSRPosN</t>
  </si>
  <si>
    <t>WomenSRArtP</t>
  </si>
  <si>
    <t>WomenSRArtN</t>
  </si>
  <si>
    <t>WomenVsP</t>
  </si>
  <si>
    <t>WomenVsN</t>
  </si>
  <si>
    <t>WomenSRPosJKseP</t>
  </si>
  <si>
    <t>WomenSRArtJKseP</t>
  </si>
  <si>
    <t>WomenVsJKseP</t>
  </si>
  <si>
    <t>WomenSRPosNoverN</t>
  </si>
  <si>
    <t>WomenSRArtNoverN</t>
  </si>
  <si>
    <t>WomenVsNoverN</t>
  </si>
  <si>
    <t>WomenSRPosJKLCLP</t>
  </si>
  <si>
    <t>WomenSRPosJKUCLP</t>
  </si>
  <si>
    <t>WomenSRArtJKLCLP</t>
  </si>
  <si>
    <t>WomenSRArtJKUCLP</t>
  </si>
  <si>
    <t>WomenVsJKLCLP</t>
  </si>
  <si>
    <t>WomenVsJKUCLP</t>
  </si>
  <si>
    <t>Men</t>
  </si>
  <si>
    <t>MenSRPosP</t>
  </si>
  <si>
    <t>MenSRPosN</t>
  </si>
  <si>
    <t>MenSRArtP</t>
  </si>
  <si>
    <t>MenSRArtN</t>
  </si>
  <si>
    <t>MenVsP</t>
  </si>
  <si>
    <t>MenVsN</t>
  </si>
  <si>
    <t>MenSRPosJKseP</t>
  </si>
  <si>
    <t>MenSRArtJKseP</t>
  </si>
  <si>
    <t>MenVsJKseP</t>
  </si>
  <si>
    <t>MenSRPosNoverN</t>
  </si>
  <si>
    <t>MenSRArtNoverN</t>
  </si>
  <si>
    <t>MenVsNoverN</t>
  </si>
  <si>
    <t>MenSRPosJKLCLP</t>
  </si>
  <si>
    <t>MenSRPosJKUCLP</t>
  </si>
  <si>
    <t>MenSRArtJKLCLP</t>
  </si>
  <si>
    <t>MenSRArtJKUCLP</t>
  </si>
  <si>
    <t>MenVsJKLCLP</t>
  </si>
  <si>
    <t>MenVsJKUCLP</t>
  </si>
  <si>
    <t>[SNA 1]</t>
  </si>
  <si>
    <t>[SNA 2]</t>
  </si>
  <si>
    <t>[SNA 3]</t>
  </si>
  <si>
    <t>[SNA 4]</t>
  </si>
  <si>
    <t>[SNA 5]</t>
  </si>
  <si>
    <t>[SNA]</t>
  </si>
  <si>
    <t>[SUBNATIONAL AREA]</t>
  </si>
  <si>
    <t>HIV prevalence by [SUBNATIONAL AREA]</t>
  </si>
  <si>
    <t>VLS by [SUBNATIONAL AREA], map</t>
  </si>
  <si>
    <t>Map of viremia by [SUBNATIONAL AREA]</t>
  </si>
  <si>
    <r>
      <rPr>
        <vertAlign val="superscript"/>
        <sz val="10"/>
        <color theme="1"/>
        <rFont val="Arial"/>
        <family val="2"/>
      </rPr>
      <t>1</t>
    </r>
    <r>
      <rPr>
        <sz val="10"/>
        <color theme="1"/>
        <rFont val="Arial"/>
        <family val="2"/>
      </rPr>
      <t>Interview</t>
    </r>
    <r>
      <rPr>
        <vertAlign val="superscript"/>
        <sz val="10"/>
        <color theme="1"/>
        <rFont val="Arial"/>
        <family val="2"/>
      </rPr>
      <t xml:space="preserve"> </t>
    </r>
    <r>
      <rPr>
        <sz val="10"/>
        <color theme="1"/>
        <rFont val="Arial"/>
        <family val="2"/>
      </rPr>
      <t xml:space="preserve">response rate = number of individuals interviewed/number of eligible individuals.
</t>
    </r>
    <r>
      <rPr>
        <vertAlign val="superscript"/>
        <sz val="10"/>
        <color theme="1"/>
        <rFont val="Arial"/>
        <family val="2"/>
      </rPr>
      <t>2</t>
    </r>
    <r>
      <rPr>
        <sz val="10"/>
        <color theme="1"/>
        <rFont val="Arial"/>
        <family val="2"/>
      </rPr>
      <t xml:space="preserve">Blood draw response rate = number of individuals who provided blood/number of individuals interviewed.
</t>
    </r>
    <r>
      <rPr>
        <vertAlign val="superscript"/>
        <sz val="10"/>
        <color theme="1"/>
        <rFont val="Arial"/>
        <family val="2"/>
      </rPr>
      <t>3</t>
    </r>
    <r>
      <rPr>
        <sz val="10"/>
        <color theme="1"/>
        <rFont val="Arial"/>
        <family val="2"/>
      </rPr>
      <t>Overall response rate = household response rate * interview response rate * blood draw response rate.</t>
    </r>
  </si>
  <si>
    <r>
      <rPr>
        <vertAlign val="superscript"/>
        <sz val="10"/>
        <color theme="1"/>
        <rFont val="Arial"/>
        <family val="2"/>
      </rPr>
      <t>1</t>
    </r>
    <r>
      <rPr>
        <sz val="10"/>
        <color theme="1"/>
        <rFont val="Arial"/>
        <family val="2"/>
      </rPr>
      <t xml:space="preserve">Household response rate was calculated using the American Association for Public Opinion Research (AAPOR) Response Rate 4 (RR4) method: https://www.aapor.org/AAPOR_Main/media/publications/Standard-Definitions20169theditionfinal.pdf. </t>
    </r>
  </si>
  <si>
    <t>Total 50+</t>
  </si>
  <si>
    <t>Total 15+</t>
  </si>
  <si>
    <t>HIV prevalence, by sex, 15+ y</t>
  </si>
  <si>
    <r>
      <rPr>
        <vertAlign val="superscript"/>
        <sz val="10"/>
        <rFont val="Arial"/>
        <family val="2"/>
      </rPr>
      <t>1</t>
    </r>
    <r>
      <rPr>
        <sz val="10"/>
        <rFont val="Arial"/>
        <family val="2"/>
      </rPr>
      <t>Weighted number.
Note: mean duration recent infection (MDRI) = [130 days (95% CI: 118-142 days) or country-specific]; proportion false recent (PFR) = 0.00; time cutoff (T) = 1 year.</t>
    </r>
  </si>
  <si>
    <t>Percentage who had ever received an HIV test</t>
  </si>
  <si>
    <r>
      <t>Percentage who received an HIV test in the 12 months before the survey</t>
    </r>
    <r>
      <rPr>
        <vertAlign val="superscript"/>
        <sz val="10"/>
        <rFont val="Arial"/>
        <family val="2"/>
      </rPr>
      <t>1</t>
    </r>
  </si>
  <si>
    <t>Result of mother's [SURVEY ACRONYM] HIV test</t>
  </si>
  <si>
    <r>
      <t>Percentage
with VLS</t>
    </r>
    <r>
      <rPr>
        <vertAlign val="superscript"/>
        <sz val="10"/>
        <color theme="1"/>
        <rFont val="Arial"/>
        <family val="2"/>
      </rPr>
      <t>1</t>
    </r>
  </si>
  <si>
    <r>
      <t>Percentage on ART</t>
    </r>
    <r>
      <rPr>
        <vertAlign val="superscript"/>
        <sz val="10"/>
        <rFont val="Arial"/>
        <family val="2"/>
      </rPr>
      <t>1,3</t>
    </r>
  </si>
  <si>
    <t>Viral Load Suppression (VLS) Among Those on Treatment</t>
  </si>
  <si>
    <t>Viral Load Suppression (VLS) on Treatment</t>
  </si>
  <si>
    <r>
      <t>Percentage
with VLS</t>
    </r>
    <r>
      <rPr>
        <vertAlign val="superscript"/>
        <sz val="10"/>
        <rFont val="Arial"/>
        <family val="2"/>
      </rPr>
      <t>4</t>
    </r>
    <r>
      <rPr>
        <sz val="10"/>
        <rFont val="Arial"/>
        <family val="2"/>
      </rPr>
      <t xml:space="preserve"> </t>
    </r>
  </si>
  <si>
    <r>
      <t>Percentage aware of HIV status</t>
    </r>
    <r>
      <rPr>
        <vertAlign val="superscript"/>
        <sz val="10"/>
        <rFont val="Arial"/>
        <family val="2"/>
      </rPr>
      <t>1,2</t>
    </r>
  </si>
  <si>
    <t>.</t>
  </si>
  <si>
    <t>Geography</t>
  </si>
  <si>
    <t>Georgraphy</t>
  </si>
  <si>
    <r>
      <t>&lt; 200 cells/μL</t>
    </r>
    <r>
      <rPr>
        <vertAlign val="superscript"/>
        <sz val="10"/>
        <rFont val="Arial"/>
        <family val="2"/>
      </rPr>
      <t>1</t>
    </r>
  </si>
  <si>
    <t>200-349 cells/μL</t>
  </si>
  <si>
    <t>350-499 cells/μL</t>
  </si>
  <si>
    <t>Retention (among those who reported ever initiating ART)</t>
  </si>
  <si>
    <t>Adherence (among those who reported current ART use)</t>
  </si>
  <si>
    <t>Among women aged 15-49 years who delivered in the three years before the survey, percentage who reported attending at least one antenatal care (ANC) visit for her most recent birth, by selected demographic characteristics, [SURVEY ACRONYM] [YEAR(S)]</t>
  </si>
  <si>
    <t>Percentage
wth VLS</t>
  </si>
  <si>
    <t>Pregnant at time of the survey</t>
  </si>
  <si>
    <t>Not pregnant at time of the survey</t>
  </si>
  <si>
    <t>Had sexual intercourse before the age of 15 years</t>
  </si>
  <si>
    <t>TB diagnosis in the 12 months before the survey</t>
  </si>
  <si>
    <t>[SNA 6]</t>
  </si>
  <si>
    <t>[SNA 7]</t>
  </si>
  <si>
    <t>[SNA 8]</t>
  </si>
  <si>
    <t>[SNA 9]</t>
  </si>
  <si>
    <t>[SNA 10]</t>
  </si>
  <si>
    <t>[SNA X]</t>
  </si>
  <si>
    <t>SS.4 Viral load suppression prevalence by age and sex</t>
  </si>
  <si>
    <t>SS.1 Key findings</t>
  </si>
  <si>
    <t>SS.2 HIV prevalence by age and sex</t>
  </si>
  <si>
    <t>VLS = Viral load suppression</t>
  </si>
  <si>
    <t>SS.3 [SUBNATIONAL AREA] HIV prevalence</t>
  </si>
  <si>
    <t>[SUBNATIONAL AREA (SNA)]</t>
  </si>
  <si>
    <t>[SNA …]</t>
  </si>
  <si>
    <t>[SNA ...]</t>
  </si>
  <si>
    <t>SS.6 ARV-adjusted achievement of the 90-90-90 goals among HIV-positive adults, by sex</t>
  </si>
  <si>
    <t>SS.5 [SUBNATIONAL AREA] viral load suppression prevalence</t>
  </si>
  <si>
    <t>Total by sex</t>
  </si>
  <si>
    <t>Male</t>
  </si>
  <si>
    <t>Female</t>
  </si>
  <si>
    <r>
      <t>People living with HIV</t>
    </r>
    <r>
      <rPr>
        <vertAlign val="superscript"/>
        <sz val="10"/>
        <color theme="1"/>
        <rFont val="Arial"/>
        <family val="2"/>
      </rPr>
      <t>1</t>
    </r>
  </si>
  <si>
    <t>Total 15-[UPPER AGE LIMIT]</t>
  </si>
  <si>
    <t>15-[UPPER AGE LIMIT]</t>
  </si>
  <si>
    <t>50-[UPPER AGE LIMIT]</t>
  </si>
  <si>
    <t>Total 50-[UPPER AGE LIMIT]</t>
  </si>
  <si>
    <t>Eligible individuals, ages 15-[UPPER AGE LIMIT] years</t>
  </si>
  <si>
    <t>Percentage of women aged [15 years and older / 15-[UPPER AGE LIMIT] years] who reported they had ever received an HIV test, and percentage who reported that they had received an HIV test in the 12 months before the survey, by result of [SURVEY ACRONYM] HIV test and selected demographic characteristics, [SURVEY ACRONYM] [YEAR(S)]</t>
  </si>
  <si>
    <t>Percentage of adults aged [15 years and older / 15-[UPPER AGE LIMIT] years] who reported they had ever received an HIV test, and percentage who reported that they had received an HIV test in the 12 months before the survey, by result of [SURVEY ACRONYM] HIV test and selected demographic characteristics, [SURVEY ACRONYM] [YEAR(S)]</t>
  </si>
  <si>
    <r>
      <t>Reported current ART use</t>
    </r>
    <r>
      <rPr>
        <vertAlign val="superscript"/>
        <sz val="10"/>
        <rFont val="Arial"/>
        <family val="2"/>
      </rPr>
      <t>1</t>
    </r>
  </si>
  <si>
    <r>
      <t>Reported initiating but not on ART at time of the survey</t>
    </r>
    <r>
      <rPr>
        <vertAlign val="superscript"/>
        <sz val="10"/>
        <rFont val="Arial"/>
        <family val="2"/>
      </rPr>
      <t>1</t>
    </r>
  </si>
  <si>
    <t>Percent distribution of men aged [15 years and older / 15-[UPPER AGE LIMIT] years] by self-reported circumcision status, by result of [SURVEY ACRONYM] HIV test and selected demographic characteristics, [SURVEY ACRONYM] [YEAR(S)]</t>
  </si>
  <si>
    <t>MaleU</t>
  </si>
  <si>
    <t>FemaleU</t>
  </si>
  <si>
    <t>MaleR</t>
  </si>
  <si>
    <t>FemaleR</t>
  </si>
  <si>
    <t>MaleTotal</t>
  </si>
  <si>
    <t>FemaleTotal</t>
  </si>
  <si>
    <t>MaleUNoverN</t>
  </si>
  <si>
    <t>FemaleUNoverN</t>
  </si>
  <si>
    <t>MaleRNoverN</t>
  </si>
  <si>
    <t>FemaleRNoverN</t>
  </si>
  <si>
    <t>MaleTotalNoverN</t>
  </si>
  <si>
    <t>FemaleTotalNoverN</t>
  </si>
  <si>
    <t>MaleP</t>
  </si>
  <si>
    <t>MaleN</t>
  </si>
  <si>
    <t>FemaleP</t>
  </si>
  <si>
    <t>FemaleN</t>
  </si>
  <si>
    <t>MaleNoverN</t>
  </si>
  <si>
    <t>FemaleNoverN</t>
  </si>
  <si>
    <t>MaleUP</t>
  </si>
  <si>
    <t>MaleUN</t>
  </si>
  <si>
    <t>FemaleUP</t>
  </si>
  <si>
    <t>FemaleUN</t>
  </si>
  <si>
    <t>MaleRP</t>
  </si>
  <si>
    <t>MaleRN</t>
  </si>
  <si>
    <t>FemaleRP</t>
  </si>
  <si>
    <t>FemaleRN</t>
  </si>
  <si>
    <t>MaleJKCI</t>
  </si>
  <si>
    <t>MaleRecN</t>
  </si>
  <si>
    <t>FemaleJKCI</t>
  </si>
  <si>
    <t>FemaleRecN</t>
  </si>
  <si>
    <t>MaleDEFF</t>
  </si>
  <si>
    <t>FemaleDEFF</t>
  </si>
  <si>
    <t>MaleJKLCLP</t>
  </si>
  <si>
    <t>MaleJKUCLP</t>
  </si>
  <si>
    <t>FemaleJKLCLP</t>
  </si>
  <si>
    <t>FemaleJKUCLP</t>
  </si>
  <si>
    <t>MaleADJLCLP</t>
  </si>
  <si>
    <t>MaleADJUCLP</t>
  </si>
  <si>
    <t>FemaleADJLCLP</t>
  </si>
  <si>
    <t>FemaleADJUCLP</t>
  </si>
  <si>
    <t>MaleQ</t>
  </si>
  <si>
    <t>FemaleQ</t>
  </si>
  <si>
    <t>MaleJKseP</t>
  </si>
  <si>
    <t>FemaleJKseP</t>
  </si>
  <si>
    <r>
      <t>HIV diagnosis and treatment status</t>
    </r>
    <r>
      <rPr>
        <b/>
        <vertAlign val="superscript"/>
        <sz val="10"/>
        <rFont val="Arial"/>
        <family val="2"/>
      </rPr>
      <t>2</t>
    </r>
  </si>
  <si>
    <t>MaleSRPosP</t>
  </si>
  <si>
    <t>MaleSRPosN</t>
  </si>
  <si>
    <t>FemaleSRPosP</t>
  </si>
  <si>
    <t>FemaleSRPosN</t>
  </si>
  <si>
    <t>MaleSRArtP</t>
  </si>
  <si>
    <t>MaleSRArtN</t>
  </si>
  <si>
    <t>FemaleSRArtP</t>
  </si>
  <si>
    <t>FemaleSRArtN</t>
  </si>
  <si>
    <t>MaleVsP</t>
  </si>
  <si>
    <t>MaleVsN</t>
  </si>
  <si>
    <t>FemaleVsP</t>
  </si>
  <si>
    <t>FemaleVsN</t>
  </si>
  <si>
    <t>MaleSRPosJKseP</t>
  </si>
  <si>
    <t>FemaleSRPosJKseP</t>
  </si>
  <si>
    <t>MaleSRArtJKseP</t>
  </si>
  <si>
    <t>FemaleSRArtJKseP</t>
  </si>
  <si>
    <t>MaleVsJKseP</t>
  </si>
  <si>
    <t>FemaleVsJKseP</t>
  </si>
  <si>
    <t>MaleSRPosNoverN</t>
  </si>
  <si>
    <t>FemaleSRPosNoverN</t>
  </si>
  <si>
    <t>MaleSRArtNoverN</t>
  </si>
  <si>
    <t>FemaleSRArtNoverN</t>
  </si>
  <si>
    <t>MaleVsNoverN</t>
  </si>
  <si>
    <t>FemaleVsNoverN</t>
  </si>
  <si>
    <t>MaleSRPosJKLCLP</t>
  </si>
  <si>
    <t>MaleSRPosJKUCLP</t>
  </si>
  <si>
    <t>FemaleSRPosJKLCLP</t>
  </si>
  <si>
    <t>FemaleSRPosJKUCLP</t>
  </si>
  <si>
    <t>MaleSRArtJKLCLP</t>
  </si>
  <si>
    <t>MaleSRArtJKUCLP</t>
  </si>
  <si>
    <t>FemaleSRArtJKLCLP</t>
  </si>
  <si>
    <t>FemaleSRArtJKUCLP</t>
  </si>
  <si>
    <t>MaleVsJKLCLP</t>
  </si>
  <si>
    <t>MaleVsJKUCLP</t>
  </si>
  <si>
    <t>FemaleVsJKLCLP</t>
  </si>
  <si>
    <t>FemaleVsJKUCLP</t>
  </si>
  <si>
    <t>MaleMQ1Q3</t>
  </si>
  <si>
    <t>MaleRange</t>
  </si>
  <si>
    <t>FemaleMQ1Q3</t>
  </si>
  <si>
    <t>FemaleRange</t>
  </si>
  <si>
    <t>MaleM</t>
  </si>
  <si>
    <t>MaleQ1</t>
  </si>
  <si>
    <t>MaleQ3</t>
  </si>
  <si>
    <t>MaleMax</t>
  </si>
  <si>
    <t>MaleMin</t>
  </si>
  <si>
    <t>FemaleM</t>
  </si>
  <si>
    <t>FemaleQ1</t>
  </si>
  <si>
    <t>FemaleQ3</t>
  </si>
  <si>
    <t>FemaleMax</t>
  </si>
  <si>
    <t>FemaleMin</t>
  </si>
  <si>
    <t>MaleMcP</t>
  </si>
  <si>
    <t>MaleNMcP</t>
  </si>
  <si>
    <t>MaleUcP</t>
  </si>
  <si>
    <t>MaleMcJKSEP</t>
  </si>
  <si>
    <t>MaleNMcJKSEP</t>
  </si>
  <si>
    <t>MaleUcJKSEP</t>
  </si>
  <si>
    <t>MaleMcNoverN</t>
  </si>
  <si>
    <t>MaleNMcNoverN</t>
  </si>
  <si>
    <t>MaleUcNoverN</t>
  </si>
  <si>
    <t>MaleMcJKLCLP</t>
  </si>
  <si>
    <t>MaleMcJKUCLP</t>
  </si>
  <si>
    <t>MaleNMcJKLCLP</t>
  </si>
  <si>
    <t>MaleNMcJKUCLP</t>
  </si>
  <si>
    <t>MaleUcJKLCLP</t>
  </si>
  <si>
    <t>MaleUcJKUCLP</t>
  </si>
  <si>
    <t>FemaleNMarNCo12moP</t>
  </si>
  <si>
    <t>FemaleCondomP</t>
  </si>
  <si>
    <t>FemaleNMarNCo12moN</t>
  </si>
  <si>
    <t>FemaleNMarNCo12moJKseP</t>
  </si>
  <si>
    <t>FemaleCondomJKseP</t>
  </si>
  <si>
    <t>FemaleNMarNCo12moNoverN</t>
  </si>
  <si>
    <t>FemaleCondomNoverN</t>
  </si>
  <si>
    <t>FemaleNMarNCo12moJKLCLP</t>
  </si>
  <si>
    <t>FemaleNMarNCo12moJKUCLP</t>
  </si>
  <si>
    <t>FemaleCondomJKLCLP</t>
  </si>
  <si>
    <t>FemaleCondomJKUCLP</t>
  </si>
  <si>
    <t>FemaleCI</t>
  </si>
  <si>
    <t>MaleCI</t>
  </si>
  <si>
    <t>FemaleJKLCL</t>
  </si>
  <si>
    <t>FemaleJKUCL</t>
  </si>
  <si>
    <t>MaleJKLCL</t>
  </si>
  <si>
    <t>MaleJKUCL</t>
  </si>
  <si>
    <t>MaleNMarNCo12moP</t>
  </si>
  <si>
    <t>MaleCondomP</t>
  </si>
  <si>
    <t>MaleNMarNCo12moN</t>
  </si>
  <si>
    <t>MaleNMarNCo12moJKseP</t>
  </si>
  <si>
    <t>MaleCondomJKseP</t>
  </si>
  <si>
    <t>MaleNMarNCo12moNoverN</t>
  </si>
  <si>
    <t>MaleCondomNoverN</t>
  </si>
  <si>
    <t>MaleNMarNCo12moJKLCLP</t>
  </si>
  <si>
    <t>MaleNMarNCo12moJKUCLP</t>
  </si>
  <si>
    <t>MaleCondomJKLCLP</t>
  </si>
  <si>
    <t>MaleCondomJKUCLP</t>
  </si>
  <si>
    <t>Distribution of sampled enumeration areas and households by [SUBNATIONAL AREA], [SURVEY ACRONYM] [YEAR(S)]</t>
  </si>
  <si>
    <t>Number of households selected, occupied, and interviewed and household response rates (unweighted and weighted) by residence, [SURVEY ACRONYM] [YEAR(S)]</t>
  </si>
  <si>
    <r>
      <t>Number of eligible individuals and response rates for individual interviews</t>
    </r>
    <r>
      <rPr>
        <vertAlign val="superscript"/>
        <sz val="10"/>
        <color theme="1"/>
        <rFont val="Arial"/>
        <family val="2"/>
      </rPr>
      <t>1</t>
    </r>
    <r>
      <rPr>
        <sz val="10"/>
        <color theme="1"/>
        <rFont val="Arial"/>
        <family val="2"/>
      </rPr>
      <t xml:space="preserve"> and blood draws</t>
    </r>
    <r>
      <rPr>
        <vertAlign val="superscript"/>
        <sz val="10"/>
        <color theme="1"/>
        <rFont val="Arial"/>
        <family val="2"/>
      </rPr>
      <t>2</t>
    </r>
    <r>
      <rPr>
        <sz val="10"/>
        <color theme="1"/>
        <rFont val="Arial"/>
        <family val="2"/>
      </rPr>
      <t xml:space="preserve"> (unweighted and weighted) by residence and sex, [SURVEY ACRONYM] [YEAR(S)]</t>
    </r>
  </si>
  <si>
    <t>Table 2.1: Distribution of sampled enumeration areas and households by [SUBNATIONAL AREA]</t>
  </si>
  <si>
    <r>
      <t>Percent distribution of households by sex of head of household; median</t>
    </r>
    <r>
      <rPr>
        <sz val="10"/>
        <rFont val="Arial"/>
        <family val="2"/>
      </rPr>
      <t xml:space="preserve"> (q</t>
    </r>
    <r>
      <rPr>
        <sz val="10"/>
        <color theme="1"/>
        <rFont val="Arial"/>
        <family val="2"/>
      </rPr>
      <t xml:space="preserve">uartile 1, </t>
    </r>
    <r>
      <rPr>
        <sz val="10"/>
        <rFont val="Arial"/>
        <family val="2"/>
      </rPr>
      <t>quar</t>
    </r>
    <r>
      <rPr>
        <sz val="10"/>
        <color theme="1"/>
        <rFont val="Arial"/>
        <family val="2"/>
      </rPr>
      <t>tile 3 [Q1, Q3]) size of household and median (Q1, Q3) number of children under 18 years of age by residence, [SURVEY ACRONYM] [YEAR(S)]</t>
    </r>
  </si>
  <si>
    <t>Percent distribution of the de facto household population by 5-year age groups and sex, [SURVEY ACRONYM] [YEAR(S)]</t>
  </si>
  <si>
    <t>Percent distribution of the household population by age, sex, and residence, [SURVEY ACRONYM] [YEAR(S)]</t>
  </si>
  <si>
    <t>Percentage of households with at least one HIV-positive household member by residence, [SURVEY ACRONYM] [YEAR(S)]</t>
  </si>
  <si>
    <t>Percentage of households with an HIV-positive head of household by sex of head of household, [SURVEY ACRONYM] [YEAR(S)]</t>
  </si>
  <si>
    <t>Percent distribution of the population aged [15 years and older / 15-[UPPER AGE LIMIT] years] by sex and selected demographic characteristics, [SURVEY ACRONYM] [YEAR(S)]</t>
  </si>
  <si>
    <t>Table 5.1: Annual HIV incidence using the recent infection testing algorithm</t>
  </si>
  <si>
    <t>Table 5.2: Adults living with HIV and number of new HIV infections per year using the recent infection testing algorithm</t>
  </si>
  <si>
    <t>Table 5.1.A: Annual HIV incidence auxiliary data: N, P, Q, R, MDRI, PFR, and T</t>
  </si>
  <si>
    <t>Annual incidence of HIV among adults aged 15-49 and [15 years and older / 15-[UPPER AGE LIMIT], by sex and age, using the recent infection testing algorithm (limiting antigen plus viral load plus antiretroviral biomarker testing), [SURVEY ACRONYM] [YEAR(S)]</t>
  </si>
  <si>
    <t>People living with HIV and number of new HIV infections per year among adults aged 15-49 years and [15 years and older / 15-[UPPER AGE LIMIT] years], by age, using the recent infection testing algorithm (limiting antigen plus viral load plus antiretroviral biomarker testing), [SURVEY ACRONYM] [YEAR(S)]</t>
  </si>
  <si>
    <r>
      <rPr>
        <vertAlign val="superscript"/>
        <sz val="10"/>
        <color theme="1"/>
        <rFont val="Arial"/>
        <family val="2"/>
      </rPr>
      <t>1</t>
    </r>
    <r>
      <rPr>
        <sz val="10"/>
        <color theme="1"/>
        <rFont val="Arial"/>
        <family val="2"/>
      </rPr>
      <t>People living with HIV is calculated as the weighted total number of HIV positive people, equivalent to multiplying the HIV prevalence by the population count.</t>
    </r>
  </si>
  <si>
    <t>Table 6.1: HIV prevalence by demographic characteristics: Adults aged 15-49 years</t>
  </si>
  <si>
    <t>Prevalence of HIV among adults aged 15-49 years by sex and selected demographic characteristics, [SURVEY ACRONYM] [YEAR(S)]</t>
  </si>
  <si>
    <t>Prevalence of HIV among adults aged [15 years and older / 15-[UPPER AGE LIMIT] years] by sex and selected demographic characteristics, [SURVEY ACRONYM] [YEAR(S)]</t>
  </si>
  <si>
    <t>Currently pregnant</t>
  </si>
  <si>
    <t>Not currently pregnant</t>
  </si>
  <si>
    <t>Prevalence of HIV among adults aged [15 years and older / 15-[UPPER AGE LIMIT] years] by sex and age, [SURVEY ACRONYM] [YEAR(S)]</t>
  </si>
  <si>
    <t>Figure 2.X: Household-based HIV testing algorithm</t>
  </si>
  <si>
    <t>Percentage of men aged [15 years and older / 15-[UPPER AGE LIMIT] years] who reported they had ever received an HIV test, and percentage who reported they had received an HIV test in the 12 months before the survey, by result of [SURVEY ACRONYM] HIV test and selected demographic characteristics, [SURVEY ACRONYM] [YEAR(S)]</t>
  </si>
  <si>
    <t>Percent distribution of HIV-positive men aged, [15 years and older / 15-[UPPER AGE LIMIT] years], diagnosed and on treatment based on self-reported HIV status and antiretroviral therapy (ART) use (adjusted by detection of an antiretroviral in blood), by selected demographic characteristics, [SURVEY ACRONYM] [YEAR(S)]</t>
  </si>
  <si>
    <t>Percent distribution of HIV-positive women, aged [15 years and older / 15-[UPPER AGE LIMIT] years], diagnosed and on treatment based on self-reported HIV status and antiretroviral therapy (ART) use (adjusted by detection of an antiretroviral in blood), by selected demographic characteristics, [SURVEY ACRONYM] [YEAR(S)]</t>
  </si>
  <si>
    <t>Percent distribution of HIV-positive adults, aged [15 years and older / 15-[UPPER AGE LIMIT] years], diagnosed and on treatment based on self-reported HIV status and antiretroviral therapy (ART) use (adjusted by detection of an antiretroviral in blood), by selected demographic characteristics, [SURVEY ACRONYM] [YEAR(S)]</t>
  </si>
  <si>
    <t>Table 7.3.A: Concordance of self-reported treatment status versus presence of detectable antiretrovirals: Men</t>
  </si>
  <si>
    <t>Table 7.3.B: Concordance of self-reported treatment status versus presence of detectable antiretrovirals: Women</t>
  </si>
  <si>
    <t>Table 7.3.C: Concordance of self-reported treatment status versus presence of detectable antiretrovirals: Total</t>
  </si>
  <si>
    <t>Percent distribution of HIV-positive women aged [15 years and older / 15-[UPPER AGE LIMIT] years] by presence of detectable antiretrovirals (ARVs) versus self-reported HIV treatment status, [SURVEY ACRONYM] [YEAR(S)]</t>
  </si>
  <si>
    <t>Percent distribution of HIV-positive men aged [15 years and older / 15-[UPPER AGE LIMIT] years] by presence of detectable antiretrovirals (ARVs) versus self-reported HIV treatment status, [SURVEY ACRONYM] [YEAR(S)]</t>
  </si>
  <si>
    <t>Percent distribution of HIV-positive adults aged [15 years and older / 15-[UPPER AGE LIMIT] years] by presence of detectable antiretrovirals (ARVs) versus self-reported HIV treatment status, [SURVEY ACRONYM] [YEAR(S)]</t>
  </si>
  <si>
    <t>Among HIV-positive adults aged [15 years and older / 15-[UPPER AGE LIMIT] years], percentage with viral load suppression (VLS), by sex, self-reported HIV diagnosis and antiretroviral therapy (ART) use (adjusted by antiretroviral [ARV] biomarker testing), and selected demographic characteristics, [SURVEY ACRONYM] [YEAR(S)]</t>
  </si>
  <si>
    <t>Among HIV-positive adults aged [15 years and older / 15-[UPPER AGE LIMIT] years], percentage with viral load suppression (VLS) by sex and age, [SURVEY ACRONYM] [YEAR(S)]</t>
  </si>
  <si>
    <t xml:space="preserve">Table 8.2: Viral load suppression (HIV RNA &lt; 1,000 copies per milliliter) by age and sex  </t>
  </si>
  <si>
    <t>Table 8.1: Viral load suppression (HIV RNA &lt; 1,000 copies per milliliter) by demographic characteristics</t>
  </si>
  <si>
    <t>Table 8.3: Population viremia among the adult population in [COUNTRY], by [SUBNATIONAL AREA]</t>
  </si>
  <si>
    <r>
      <t>Population viremia</t>
    </r>
    <r>
      <rPr>
        <vertAlign val="superscript"/>
        <sz val="10"/>
        <color theme="1"/>
        <rFont val="Arial"/>
        <family val="2"/>
      </rPr>
      <t>1</t>
    </r>
    <r>
      <rPr>
        <sz val="10"/>
        <color theme="1"/>
        <rFont val="Arial"/>
        <family val="2"/>
      </rPr>
      <t xml:space="preserve"> (unsuppressed viral load [VL], defined as HIV RNA ≥ 1,000 copies per milliliter) among adults aged 15 years and older, by [SUBNATIONAL AREA], [SURVEY ACRONYM] [YEAR(S)]</t>
    </r>
  </si>
  <si>
    <r>
      <t>Percentage with VL
≥ 1,000 copies/mL</t>
    </r>
    <r>
      <rPr>
        <vertAlign val="superscript"/>
        <sz val="10"/>
        <color theme="1"/>
        <rFont val="Arial"/>
        <family val="2"/>
      </rPr>
      <t>1</t>
    </r>
  </si>
  <si>
    <t>Table 8.4: Viral load &lt; 200 HIV RNA copies per milliliter by demographic and treatment characteristics</t>
  </si>
  <si>
    <r>
      <rPr>
        <vertAlign val="superscript"/>
        <sz val="10"/>
        <color theme="1"/>
        <rFont val="Arial"/>
        <family val="2"/>
      </rPr>
      <t>1</t>
    </r>
    <r>
      <rPr>
        <sz val="10"/>
        <color theme="1"/>
        <rFont val="Arial"/>
        <family val="2"/>
      </rPr>
      <t xml:space="preserve">Population viremia is defined with a numerator of those with unsuppressed VL (≥1,000 copies/mL) and denominator of all adults tested (regardless of HIV status).                                                                    </t>
    </r>
  </si>
  <si>
    <t>Among HIV-positive adults aged [15 years and older / 15-[UPPER AGE LIMIT] years], percentage with a viral load (VL) &lt; 200 copies per milliliter, by sex, self-reported diagnosis and antiretroviral therapy (ART) use (adjusted by antiretroviral [ARV] biomarker testing), and selected demographic characteristics, [SURVEY ACRONYM] [YEAR(S)]</t>
  </si>
  <si>
    <t>1 to less than 5 years</t>
  </si>
  <si>
    <t>5 to less than 10 years</t>
  </si>
  <si>
    <t>Table 8.5: Self-reported viral load testing</t>
  </si>
  <si>
    <t>Percentage of HIV-positive adults aged [15 years and older / 15-[UPPER AGE LIMIT] years] who reported they had ever had a viral load (VL) test, and among those who had a VL test, percentage who reported that they received VL results from their last test, by selected demographic characteristics, [SURVEY ACRONYM] [YEAR(S)]</t>
  </si>
  <si>
    <t>Among adults who had ever had a VL test</t>
  </si>
  <si>
    <t>Percentage who had ever had a VL test</t>
  </si>
  <si>
    <t>Table 10.1: Median CD4 count by HIV diagnosis and antiretroviral therapy status</t>
  </si>
  <si>
    <t>Among HIV-positive adults aged  [15 years and older / 15-[UPPER AGE LIMIT] years], median (quartile 1 [Q1], quartile 3 [Q3]) CD4 count (cells per microliter), by sex, and HIV diagnosis and treatment status based upon self-reported HIV-status and current antiretroviral therapy (ART) use, both adjusted for having a detectable antiretroviral (ARV) in blood, [SURVEY ACRONYM] [YEAR(S)]</t>
  </si>
  <si>
    <t>Table 10.2: CD4 count distribution</t>
  </si>
  <si>
    <t>Percent distribution of CD4 count among adults aged [15 years and older / 15-[UPPER AGE LIMIT] years] who tested HIV positive in the survey but reported an HIV-negative status and had no antiretroviral detectable in blood, by sex and selected demographic characteristics, [SURVEY ACRONYM] [YEAR(S)]</t>
  </si>
  <si>
    <r>
      <rPr>
        <sz val="10"/>
        <rFont val="Calibri"/>
        <family val="2"/>
      </rPr>
      <t>≥</t>
    </r>
    <r>
      <rPr>
        <sz val="10"/>
        <rFont val="Arial"/>
        <family val="2"/>
      </rPr>
      <t xml:space="preserve"> 500 cells/μL</t>
    </r>
  </si>
  <si>
    <t>Table 10.3: Retention on antiretroviral therapy</t>
  </si>
  <si>
    <t>Among HIV-positive adults aged [15 years and older / 15-[UPPER AGE LIMIT] years] who reported initiating antiretroviral therapy (ART), percentage who reported they were still taking ART, by sex and years since initiating ART, [SURVEY ACRONYM] [YEAR(S)] </t>
  </si>
  <si>
    <t>Percentage still taking ART</t>
  </si>
  <si>
    <t>Among HIV-positive adults aged  [15 years and older / 15-[UPPER AGE LIMIT] years], percent distribution of HIV care and antiretroviral therapy (ART) status and receipt characteristics, by extended stay away from home, based upon self-report, [SURVEY ACRONYM] [YEAR(S)]</t>
  </si>
  <si>
    <t>Lived away from home for more than one month at a time in the year before the survey</t>
  </si>
  <si>
    <t>How normally receive ART</t>
  </si>
  <si>
    <t>Pick up at local clinic</t>
  </si>
  <si>
    <t>Pick up at hospital</t>
  </si>
  <si>
    <t>A family member or friend collects them</t>
  </si>
  <si>
    <t>Not currently on ART</t>
  </si>
  <si>
    <r>
      <rPr>
        <vertAlign val="superscript"/>
        <sz val="10"/>
        <rFont val="Arial"/>
        <family val="2"/>
      </rPr>
      <t>1</t>
    </r>
    <r>
      <rPr>
        <sz val="10"/>
        <rFont val="Arial"/>
        <family val="2"/>
      </rPr>
      <t>Both awareness of HIV-positive status and on treatment status were based upon self-report or having a detectable antiretroviral in the blood.</t>
    </r>
  </si>
  <si>
    <t>Table 10.4: HIV care and treatment status by extended stay away from home</t>
  </si>
  <si>
    <t>Percent distribution of care and treatment outcomes among HIV positive adults by mental health screening symptoms, [SURVEY ACRONYM] [YEAR(S)]</t>
  </si>
  <si>
    <t>Presence of a detectable antiretroviral (ARV)</t>
  </si>
  <si>
    <r>
      <rPr>
        <vertAlign val="superscript"/>
        <sz val="10"/>
        <rFont val="Arial"/>
        <family val="2"/>
      </rPr>
      <t>1</t>
    </r>
    <r>
      <rPr>
        <sz val="10"/>
        <rFont val="Arial"/>
        <family val="2"/>
      </rPr>
      <t xml:space="preserve">Both awareness of HIV-positive status and on treatment status were based upon self-report or having a detectable ARV in the blood.
</t>
    </r>
    <r>
      <rPr>
        <vertAlign val="superscript"/>
        <sz val="10"/>
        <rFont val="Arial"/>
        <family val="2"/>
      </rPr>
      <t>2</t>
    </r>
    <r>
      <rPr>
        <sz val="10"/>
        <rFont val="Arial"/>
        <family val="2"/>
      </rPr>
      <t>Patient Health Questionnaire 2 score over 3 indicating depressive symptoms.</t>
    </r>
    <r>
      <rPr>
        <vertAlign val="superscript"/>
        <sz val="10"/>
        <rFont val="Arial"/>
        <family val="2"/>
      </rPr>
      <t xml:space="preserve">
3</t>
    </r>
    <r>
      <rPr>
        <sz val="10"/>
        <rFont val="Arial"/>
        <family val="2"/>
      </rPr>
      <t>Generalized Anxiety Disorder 2-item score over 3 indicating generalized anxiety symptoms.</t>
    </r>
  </si>
  <si>
    <t>Table 10.5: Mental health and HIV care and treatment</t>
  </si>
  <si>
    <t>Among women aged 15-49 years who gave birth within the [12 months before the survey or country specific cutoff up to 3 years], percentage who reported that they were tested for HIV during antenatal care (ANC) and received their results or that they already knew they were HIV positive during their last pregnancy, by selected demographic characteristics, [SURVEY ACRONYM] [YEAR(S)]</t>
  </si>
  <si>
    <t>Among self-reported HIV-positive women aged 15-49 years who gave birth within the [12 months before the survey or country specific cutoff up to 3 years], percentage who reported they had received antiretroviral therapy (ART) during their last pregnancy to reduce the risk of mother-to-child-transmission by selected demographic characteristics, [SURVEY ACRONYM] [YEAR(S)]</t>
  </si>
  <si>
    <t>Among self-reported HIV-positive women aged 15-49 years who delivered in the 3 years before the survey, percentage who reported their last-born infant had an HIV test done within 2 months of birth and within 12 months of birth, by result of infant's HIV test, [SURVEY ACRONYM] [YEAR(S)]</t>
  </si>
  <si>
    <r>
      <t>Number of infants born in the 3 years before the survey to HIV-positive women</t>
    </r>
    <r>
      <rPr>
        <vertAlign val="superscript"/>
        <sz val="10"/>
        <color theme="1"/>
        <rFont val="Arial"/>
        <family val="2"/>
      </rPr>
      <t>3</t>
    </r>
  </si>
  <si>
    <t>Table 11.4: Breastfeeding status by child's age and mother's HIV status</t>
  </si>
  <si>
    <t>Table 12.1: Sexual behavior by demographic characteristics</t>
  </si>
  <si>
    <t>Percent distribution of self-reported sexual behavior characteristics among adults aged [15 years and older / 15-[UPPER AGE LIMIT] years] by sex, [SURVEY ACRONYM] [YEAR(S)]</t>
  </si>
  <si>
    <t>Prevalence of HIV among adults aged  [15 years and older / 15-[UPPER AGE LIMIT] years] by sex and self-reported sexual behavior characteristics, [SURVEY ACRONYM] [YEAR(S)]</t>
  </si>
  <si>
    <t>Table 12.3: Sex before the age of 15 years</t>
  </si>
  <si>
    <t>Percentage of young people aged 15-24 years who reported that they had sexual intercourse before the age of 15 years by sex and selected demographic characteristics, [SURVEY ACRONYM] [YEAR(S)]</t>
  </si>
  <si>
    <t>Among men who reported having sex
with a nonmarital, noncohabitating partner
in the 12 months before the survey</t>
  </si>
  <si>
    <r>
      <t>Percentage who reported having sex with a nonmarital, noncohabitating partner in the 12 months before the survey</t>
    </r>
    <r>
      <rPr>
        <vertAlign val="superscript"/>
        <sz val="10"/>
        <color theme="1"/>
        <rFont val="Arial"/>
        <family val="2"/>
      </rPr>
      <t>1</t>
    </r>
  </si>
  <si>
    <t>Table 12.4.A: Condom use at last sex with a nonmarital, noncohabitating partner: Men</t>
  </si>
  <si>
    <t>Among men aged [15 years and older / 15-[UPPER AGE LIMIT] years], self-reported condom use with nonmarital, noncohabitating partners in the 12 months before the survey by selected demographic characteristics, [SURVEY ACRONYM] [YEAR(S)]</t>
  </si>
  <si>
    <t>Among women aged [15 years and older / 15-[UPPER AGE LIMIT] years], self-reported condomuse with nonmarital, noncohabitating partners in the 12 months before the survey by selected demographic characteristics, [SURVEY ACRONYM] [YEAR(S)]</t>
  </si>
  <si>
    <t>Among women who reported having sex
with a nonmarital, noncohabitating partner
in the 12 months before the survey</t>
  </si>
  <si>
    <t>Table 12.4.C: Condom use at last sex with a nonmarital, noncohabitating partner: Total</t>
  </si>
  <si>
    <t>Among adults aged [15 years and older / 15-[UPPER AGE LIMIT] years], self-reported condom use with nonmarital, noncohabitating partners in the 12 months before the survey by selected demographic characteristics, [SURVEY ACRONYM] [YEAR(S)]</t>
  </si>
  <si>
    <t>Among persons who reported having sex
with a nonmarital, noncohabitating partner
in the 12 months before the survey</t>
  </si>
  <si>
    <t>Table 12.5: Male circumcision</t>
  </si>
  <si>
    <t>Nonmedical circumcision</t>
  </si>
  <si>
    <t>Among adults aged [15 years and older / 15-[UPPER AGE LIMIT] years], percentage who reported they had heard of pre-exposure prophylaxis (PrEP) by selected demographic characteristics, [SURVEY ACRONYM] [YEAR(S)]</t>
  </si>
  <si>
    <t>Among adults aged  [15 years and older / 15-[UPPER AGE LIMIT] years] who are HIV negative, percentage who reported they would take pre-exposure prophylaxis (PrEP) to prevent HIV by selected demographics characteristics, [SURVEY ACRONYM] [YEAR(S)]</t>
  </si>
  <si>
    <t>Table 12.4.B: Condom use at last sex with a nonmarital, noncohabitating partner: Women</t>
  </si>
  <si>
    <t>Table 12.2: HIV prevalence by sexual behavior</t>
  </si>
  <si>
    <t>Among adults aged [15 years and older / 15-[UPPER AGE LIMIT] years] who are HIV negative, percentage who reported they had ever taken pre-exposure prophylaxis (PrEP) to prevent HIV by selected demographic characteristics, [SURVEY ACRONYM] [YEAR(S)]</t>
  </si>
  <si>
    <t>Table 13.1: Cervical cancer screening among women living with HIV</t>
  </si>
  <si>
    <t>Table 12.8: Ever taken pre-exposure prophylaxis</t>
  </si>
  <si>
    <t>Table 12.6: Self-reported knowledge of pre-exposure prophylaxis</t>
  </si>
  <si>
    <t>Table 12.7: Willingness to take pre-exposure prophylaxis</t>
  </si>
  <si>
    <t>Among HIV-positive women aged [15 years and older / 15-[UPPER AGE LIMIT] years], percentage who reported they had ever received a cervical cancer screening test by selected demographic characteristics, [SURVEY ACRONYM] [YEAR(S)]</t>
  </si>
  <si>
    <t xml:space="preserve">Table 13.2: Chronic Health Conditions among HIV-positive and HIV-negative individuals </t>
  </si>
  <si>
    <t>Among HIV-positive and HIV-negative adults aged [15 years and older / 15-[UPPER AGE LIMIT], percentage indicating that they have ever been told by a doctor or health worker that they have chronic health conditions, by self-reported HIV status and antiretroviral therapy (ART) use (adjusted by detection of an antiretroviral [ARV] in blood), [SURVEY ACRONYM] [YEAR(S)]</t>
  </si>
  <si>
    <t>Table 13.3: HIV testing in tuberculosis clinics</t>
  </si>
  <si>
    <t>Among adults aged [15 years and older / 15-[UPPER AGE LIMIT] years] who reported visiting a tuberculosis (TB) clinic in the 12 months before the survey, percentage who reported that they were tested for HIV during a TB clinic visit in that period, by sex and self-reported TB diagnosis, [SURVEY ACRONYM] [YEAR(S)]</t>
  </si>
  <si>
    <t>Did not know their HIV status</t>
  </si>
  <si>
    <t>Table 13.4: Self-reported tuberculosis clinic attendance and services among HIV-positive adults</t>
  </si>
  <si>
    <t>Among self-reported HIV-positive adults aged [15 years and older / 15-[UPPER AGE LIMIT] years], percentage who reported that they had visited a tuberculosis (TB) clinic in the 12 months before the survey; among those who visited a TB clinic during that period, percentage who were diagnosed for TB; and among those diagnosed with TB in that period, percentage who reported receiving treatment for TB, by sex and selected demographic characteristics, [SURVEY ACRONYM] [YEAR(S)]</t>
  </si>
  <si>
    <t>Among HIV-positive adults</t>
  </si>
  <si>
    <t>Among HIV-positive adults who visited a TB clinic in the 12 months before the survey</t>
  </si>
  <si>
    <t>Among HIV-positive adults diagnosed with TB in the 12 months before the survey</t>
  </si>
  <si>
    <t>Table 13.5: Tuberculosis symptom screening in HIV clinics</t>
  </si>
  <si>
    <t>Among self-reported HIV-positive adults aged [15 years and older / 15-[UPPER AGE LIMIT] years]  currently in HIV care, percentage who reported that they were screened for tuberculosis (TB) symptoms during their last HIV clinic visit by sex, [SURVEY ACRONYM] [YEAR(S)]</t>
  </si>
  <si>
    <t>Table 2.2: Household response rates</t>
  </si>
  <si>
    <t>Table 2.3: Individual interview and blood draw response rates</t>
  </si>
  <si>
    <t>Table 3.1: Household composition</t>
  </si>
  <si>
    <t>Table 3.2: Distribution of de facto household population (population pyramid)</t>
  </si>
  <si>
    <t>Table 3.3: Household population by age, sex, and residence</t>
  </si>
  <si>
    <t>Table 3.4: Prevalence of HIV-affected households</t>
  </si>
  <si>
    <t>Table 3.5: Prevalence of households with an HIV-positive head of household</t>
  </si>
  <si>
    <t>Table 4.1: Demographic characteristics of the adult population</t>
  </si>
  <si>
    <t>Table 6.2: HIV prevalence by demographic characteristics: Adults aged 15-[UPPER AGE LIMIT] years</t>
  </si>
  <si>
    <t>Table 6.3: HIV prevalence by age</t>
  </si>
  <si>
    <t>Table 7.1.A: Self-reported HIV testing: Men</t>
  </si>
  <si>
    <t>Table 7.1.B: Self-reported HIV testing: Women</t>
  </si>
  <si>
    <t>Table 7.1.C: Self-reported HIV testing: Total</t>
  </si>
  <si>
    <t>Table 7.2.A: HIV diagnosis and treatment status: Men</t>
  </si>
  <si>
    <t>Table 7.2.B: HIV diagnosis and treatment status: Women</t>
  </si>
  <si>
    <t>Table 7.2.C: HIV diagnosis and treatment status: Total</t>
  </si>
  <si>
    <t>Table 11.2: Prevention of mother-to-child transmission: Known HIV status</t>
  </si>
  <si>
    <t>Table 11.1: Antenatal care</t>
  </si>
  <si>
    <t>Table 11.3: Prevention of mother-to-child transmission: HIV-positive pregnant women who received antiretroviral therapy</t>
  </si>
  <si>
    <t>Table 11.5: Prevention of mother-to-child transmission: Early infant testing</t>
  </si>
  <si>
    <t>Table 11.6: Viral load suppression in HIV-positive women of childbearing age (ages 15-49 years), by pregnancy status and postpartum-related characteristics</t>
  </si>
  <si>
    <t>Among HIV-positive women aged 15-49 years, percentage with viral load suppression (VLS) (HIV RNA &lt; 1,000 copies per milliliter), by self-reported pregnancy and postpartum-related characteristics, [SURVEY ACRONYM] [YEAR(S)]</t>
  </si>
  <si>
    <r>
      <rPr>
        <vertAlign val="superscript"/>
        <sz val="10"/>
        <color theme="1"/>
        <rFont val="Arial"/>
        <family val="2"/>
      </rPr>
      <t>1</t>
    </r>
    <r>
      <rPr>
        <sz val="10"/>
        <color theme="1"/>
        <rFont val="Arial"/>
        <family val="2"/>
      </rPr>
      <t>Relates to PEPFAR indicator HTS_TST: Number of individuals who received HIV testing services and received their test results.
Note: Education categories refer to the highest level of education attended, whether or not that level was completed.</t>
    </r>
  </si>
  <si>
    <r>
      <rPr>
        <vertAlign val="superscript"/>
        <sz val="10"/>
        <color theme="1"/>
        <rFont val="Arial"/>
        <family val="2"/>
      </rPr>
      <t>1</t>
    </r>
    <r>
      <rPr>
        <sz val="10"/>
        <color theme="1"/>
        <rFont val="Arial"/>
        <family val="2"/>
      </rPr>
      <t>Relates to PEPFAR indicator HTS_TST: Number of individuals who received HIV testing services and received their test results. 
Note: Education categories refer to the highest level of education attended, whether or not that level was completed.</t>
    </r>
  </si>
  <si>
    <r>
      <rPr>
        <vertAlign val="superscript"/>
        <sz val="10"/>
        <rFont val="Arial"/>
        <family val="2"/>
      </rPr>
      <t>1</t>
    </r>
    <r>
      <rPr>
        <sz val="10"/>
        <rFont val="Arial"/>
        <family val="2"/>
      </rPr>
      <t>Both awareness of HIV-positive status and on treatment status were based upon self-report or having a detectable ARV in the blood.
Note: Education categories refer to the highest level of education attended, whether or not that level was completed.</t>
    </r>
  </si>
  <si>
    <t>Figure 2.Y: HIV-1 recent infection testing algorithm (LAg/VL/ARV algorithm)</t>
  </si>
  <si>
    <t>APPENDIX C</t>
  </si>
  <si>
    <t>Weighted estimate (%)</t>
  </si>
  <si>
    <t>Standard error</t>
  </si>
  <si>
    <t>Design effect</t>
  </si>
  <si>
    <t>Relative standard error</t>
  </si>
  <si>
    <t>Lower confidence limit (%)</t>
  </si>
  <si>
    <t>Upper confidence limit (%)</t>
  </si>
  <si>
    <t>MEN</t>
  </si>
  <si>
    <t>WOMEN</t>
  </si>
  <si>
    <t>TOTAL</t>
  </si>
  <si>
    <t>Validation</t>
  </si>
  <si>
    <t>JKseP</t>
  </si>
  <si>
    <t>DEFF</t>
  </si>
  <si>
    <t>RSE</t>
  </si>
  <si>
    <t>JKCLCP</t>
  </si>
  <si>
    <t>Unweighted number</t>
  </si>
  <si>
    <t>Standard error (%)</t>
  </si>
  <si>
    <t>Measure</t>
  </si>
  <si>
    <t>On treatment</t>
  </si>
  <si>
    <t>VLS</t>
  </si>
  <si>
    <t>Weighted estimate</t>
  </si>
  <si>
    <t xml:space="preserve">Lower confidence limit </t>
  </si>
  <si>
    <t xml:space="preserve">Upper confidence limit </t>
  </si>
  <si>
    <t>Number of New Infections Annually</t>
  </si>
  <si>
    <t>JKSE</t>
  </si>
  <si>
    <t>JKLCL</t>
  </si>
  <si>
    <t>JKUCL</t>
  </si>
  <si>
    <t>People living with HIV</t>
  </si>
  <si>
    <t>Table C.1  Sampling errors: Annual HIV incidence by age, [SURVEY ACRONYM] [YEAR(S)]</t>
  </si>
  <si>
    <t>[SURVEY ACRONYM, FIRST YEAR]_Table_C_1.sas7bdat</t>
  </si>
  <si>
    <t>[SURVEY ACRONYM, FIRST YEAR]_Table_C_2.sas7bdat</t>
  </si>
  <si>
    <t>[SURVEY ACRONYM, FIRST YEAR]_Table_C_3.sas7bdat</t>
  </si>
  <si>
    <t>[SURVEY ACRONYM, FIRST YEAR]_Table_C_4.sas7bdat</t>
  </si>
  <si>
    <t>[SURVEY ACRONYM, FIRST YEAR]_Table_C_5.sas7bdat</t>
  </si>
  <si>
    <t>[SURVEY ACRONYM, FIRST YEAR]_Table_C_6.sas7bdat</t>
  </si>
  <si>
    <t>[SURVEY ACRONYM, FIRST YEAR]_Table_C_7.sas7bdat</t>
  </si>
  <si>
    <t>[SURVEY ACRONYM, FIRST YEAR]_Table_C_8.sas7bdat</t>
  </si>
  <si>
    <t>Table C.2  Sampling errors: HIV prevalence by age, [SURVEY ACRONYM] [YEAR(S)]</t>
  </si>
  <si>
    <t>Table C.3  Sampling errors: HIV prevalence by residence and subnational area, [SURVEY ACRONYM] [YEAR(S)]</t>
  </si>
  <si>
    <t>Table C.4  Sampling errors: Viral load suppression by age, [SURVEY ACRONYM] [YEAR(S)]</t>
  </si>
  <si>
    <t>Table C.5  Sampling errors: Viral load suppression by residence and subnational area, [SURVEY ACRONYM] [YEAR(S)]</t>
  </si>
  <si>
    <t>Table C.8  Sampling errors: Number of new infections annually and number of people living with HIV by age, [SURVEY ACRONYM] [YEAR(S)]</t>
  </si>
  <si>
    <t xml:space="preserve">  </t>
  </si>
  <si>
    <r>
      <t xml:space="preserve">indstatus = 1 and gender = 1 and 15 ≤ age ≤ [UPPER AGE LIMIT] and tested12months = 1, 2, 3 and </t>
    </r>
    <r>
      <rPr>
        <sz val="10"/>
        <rFont val="Arial"/>
        <family val="2"/>
      </rPr>
      <t xml:space="preserve">knownhivstatus </t>
    </r>
    <r>
      <rPr>
        <sz val="10"/>
        <color theme="1"/>
        <rFont val="Arial"/>
        <family val="2"/>
      </rPr>
      <t>= 2, 3, 99</t>
    </r>
  </si>
  <si>
    <r>
      <t xml:space="preserve">indstatus = 1 and gender = 2 and 15 ≤ age ≤  [UPPER AGE LIMIT] and tested12months = 1, 2, 3 and </t>
    </r>
    <r>
      <rPr>
        <sz val="10"/>
        <rFont val="Arial"/>
        <family val="2"/>
      </rPr>
      <t xml:space="preserve">knownhivstatus </t>
    </r>
    <r>
      <rPr>
        <sz val="10"/>
        <color theme="1"/>
        <rFont val="Arial"/>
        <family val="2"/>
      </rPr>
      <t>= 2, 3, 99</t>
    </r>
  </si>
  <si>
    <r>
      <t xml:space="preserve">indstatus = 1 and 15 ≤ age ≤  [UPPER AGE LIMIT] and tested12months = 1, 2, 3 and </t>
    </r>
    <r>
      <rPr>
        <sz val="10"/>
        <rFont val="Arial"/>
        <family val="2"/>
      </rPr>
      <t xml:space="preserve">knownhivstatus </t>
    </r>
    <r>
      <rPr>
        <sz val="10"/>
        <color theme="1"/>
        <rFont val="Arial"/>
        <family val="2"/>
      </rPr>
      <t>= 2, 3, 99</t>
    </r>
  </si>
  <si>
    <t>knownhivstatus</t>
  </si>
  <si>
    <t xml:space="preserve">knownhivstatus = 1 and indstatus = 1 and age ≥ 15 and 
</t>
  </si>
  <si>
    <t>knownhivstatus = 1 and hivcrltc = 1</t>
  </si>
  <si>
    <t>awareart, vls, adherent95p, initiatedartselfreported, arvscurrent</t>
  </si>
  <si>
    <t>1Relates to Global AIDS Monitoring indicator 2020 1.4: Late HIV Diagnosis</t>
  </si>
  <si>
    <r>
      <rPr>
        <vertAlign val="superscript"/>
        <sz val="10"/>
        <rFont val="Arial"/>
        <family val="2"/>
      </rPr>
      <t>1</t>
    </r>
    <r>
      <rPr>
        <sz val="10"/>
        <rFont val="Arial"/>
        <family val="2"/>
      </rPr>
      <t>Relates to PEPFAR indicator PMTCT_STAT_NAT / SUBNAT: Percentage of pregnant women with known HIV status and Global AIDS Monitoring indicator 2020 2.6: HIV testing in pregnant women.</t>
    </r>
  </si>
  <si>
    <r>
      <t xml:space="preserve">hivstatusfinal = 1 and age </t>
    </r>
    <r>
      <rPr>
        <sz val="10"/>
        <color theme="1"/>
        <rFont val="Calibri"/>
        <family val="2"/>
      </rPr>
      <t>≥</t>
    </r>
    <r>
      <rPr>
        <sz val="10"/>
        <color theme="1"/>
        <rFont val="Arial"/>
        <family val="2"/>
      </rPr>
      <t xml:space="preserve"> 15 and gender = 2 and cervcntst = 1, 2</t>
    </r>
  </si>
  <si>
    <t>hivstatusfinal = 1 and age ≥ 15 and gender = 2 and cervcntst = 1 and cervcnabnormal = 1, 2</t>
  </si>
  <si>
    <t>Pie Chart</t>
  </si>
  <si>
    <t>Figure 11.3: Self-reported HIV testing status and antiretroviral therapy use during antenatal care among mothers aged 15-49 years who delivered in the 12 months before the survey, [SURVEY ACRONYM] [YEAR(S)]</t>
  </si>
  <si>
    <t>Figure 12.4: Self-reported sex and condom use at last sex with a nonmarital, noncohabitating partner in the 12 months before the survey, [SURVEY ACRONYM] [YEAR(S)]</t>
  </si>
  <si>
    <t>Figure 12.5: Self-reported male circumcision status by survey HIV test result, [SURVEY ACRONYM] [YEAR(S)]</t>
  </si>
  <si>
    <t>Figure 3.2: Distribution of the de facto population by sex and age, [SURVEY ACRONYM] [YEAR(S)]</t>
  </si>
  <si>
    <t>Figure 3.3 Household population by age, sex, and residence, [SURVEY ACRONYM] [YEAR(S)]</t>
  </si>
  <si>
    <t>Figure 3.4 Prevalence of HIV-affected households by residence, [SURVEY ACRONYM] [YEAR(S)]</t>
  </si>
  <si>
    <t>Figure 3.5: Prevalence of HIV among heads of households by sex, [SURVEY ACRONYM] [YEAR(S)]</t>
  </si>
  <si>
    <t>Figure 6.2.1: HIV prevalence among adults 15 - [UPPER AGE LIMIT] years by [SUBNATIONAL AREA], [SURVEY ACRONYM] [YEAR(S)] (map)</t>
  </si>
  <si>
    <t>Figure 6.2.2: HIV prevalence among adults 15 - [UPPER AGE LIMIT] years by [SUBNATIONAL AREA], [SURVEY ACRONYM] [YEAR(S)] (bar graph)</t>
  </si>
  <si>
    <t>Figure 6.3: HIV prevalence by age and sex, [SURVEY ACRONYM] [YEAR(S)]</t>
  </si>
  <si>
    <t>Figure 7.1.A: Proportion of adults who reported having received an HIV test in the 12 months before the survey by age and sex, [SURVEY ACRONYM] [YEAR(S)]</t>
  </si>
  <si>
    <t>Figure 7.1.B: Proportion of adults who did not report having received an HIV test in the last 12 months by age and sex, [SURVEY ACRONYM] [YEAR(S)]</t>
  </si>
  <si>
    <t>Figure 7.2: Proportion of adults living with HIV who reported awareness of HIV status and antiretroviral therapy use by sex and age, [SURVEY ACRONYM] [YEAR(S)]</t>
  </si>
  <si>
    <t>Figure 8.1.1: Viral load suppression among HIV-positive adults 15 - [UPPER AGE LIMIT] by [SUBNATIONAL AREA], [SURVEY ACRONYM] [YEAR(S)] (map)</t>
  </si>
  <si>
    <t>Figure 8.1.2: Viral load suppression among HIV-positive adults 15 - [UPPER AGE LIMIT] by [SUBNATIONAL AREA], [SURVEY ACRONYM] [YEAR(S)] (bar graph)</t>
  </si>
  <si>
    <t>Figure 8.2: Viral load suppression among adults 15 - [UPPER AGE LIMIT] years living with HIV by age and sex, [SURVEY ACRONYM] [YEAR(S)]</t>
  </si>
  <si>
    <t>Figure 8.3: Population viremia (proportion of unsuppressed viral load in the adult population) by [SUBNATIONAL AREA], [SURVEY ACRONYM] [YEAR(S)] (map)</t>
  </si>
  <si>
    <t>Chapter 9: UNAIDS [90-90-90 or 95-95-95] targets</t>
  </si>
  <si>
    <t>Figure 9.1: ARV-adjusted [90-90-90 or 95-95-95] among adults (aged 15 - [UPPER AGE LIMIT]) living with HIV by sex, [SURVEY ACRONYM] [YEAR(S)]</t>
  </si>
  <si>
    <t>Figure 9.2: Viral load-adjusted [90-90-90 or 95-95-95] among adults (aged 15 - [UPPER AGE LIMIT]) living with HIV by sex, [SURVEY ACRONYM] [YEAR(S)]</t>
  </si>
  <si>
    <t>Figure 10.1: CD4 count distribution among adults (aged 15 - [UPPER AGE LIMIT]) living with HIV by HIV diagnosis and ART status, [SURVEY ACRONYM] [YEAR(S)]</t>
  </si>
  <si>
    <t>Figure 11.6: Viral load suppression among women aged 15-49 years by pregnancy status, postpartum timing, and breastfeeding status at time of survey, [SURVEY ACRONYM] [YEAR(S)]</t>
  </si>
  <si>
    <r>
      <rPr>
        <vertAlign val="superscript"/>
        <sz val="10"/>
        <rFont val="Arial"/>
        <family val="2"/>
      </rPr>
      <t>1</t>
    </r>
    <r>
      <rPr>
        <sz val="10"/>
        <rFont val="Arial"/>
        <family val="2"/>
      </rPr>
      <t>Relates to Global AIDS Monitoring [2020 / 2021] indicator 3.1: HIV incidence.</t>
    </r>
  </si>
  <si>
    <r>
      <t>1</t>
    </r>
    <r>
      <rPr>
        <sz val="10"/>
        <rFont val="Arial"/>
        <family val="2"/>
      </rPr>
      <t>Relates to Global AIDS Monitoring [2020 / 2021] indicator 1.2: People living with HIV on ART; and PEPFAR indicator TX_CURR_NAT / SUBNAT: Percentage of adults and children currently receiving ART.</t>
    </r>
    <r>
      <rPr>
        <vertAlign val="superscript"/>
        <sz val="10"/>
        <rFont val="Arial"/>
        <family val="2"/>
      </rPr>
      <t xml:space="preserve">
</t>
    </r>
    <r>
      <rPr>
        <sz val="10"/>
        <rFont val="Arial"/>
        <family val="2"/>
      </rPr>
      <t>Note: Education categories refer to the highest level of education attended, whether or not that level was completed.</t>
    </r>
  </si>
  <si>
    <r>
      <rPr>
        <vertAlign val="superscript"/>
        <sz val="10"/>
        <rFont val="Arial"/>
        <family val="2"/>
      </rPr>
      <t>1</t>
    </r>
    <r>
      <rPr>
        <sz val="10"/>
        <rFont val="Arial"/>
        <family val="2"/>
      </rPr>
      <t xml:space="preserve">Relates to Global AIDS Monitoring [2020 / 2021] indicator 1.3: People living with HIV who have suppressed viral loads.
</t>
    </r>
    <r>
      <rPr>
        <vertAlign val="superscript"/>
        <sz val="10"/>
        <rFont val="Arial"/>
        <family val="2"/>
      </rPr>
      <t>2</t>
    </r>
    <r>
      <rPr>
        <sz val="10"/>
        <rFont val="Arial"/>
        <family val="2"/>
      </rPr>
      <t>Both awareness of HIV-positive status and on treatment status were based upon self-report or having a detectable ARV in the blood. 
Note: Education categories refer to the highest level of education attended, whether or not that level was completed.</t>
    </r>
  </si>
  <si>
    <r>
      <rPr>
        <vertAlign val="superscript"/>
        <sz val="10"/>
        <rFont val="Arial"/>
        <family val="2"/>
      </rPr>
      <t>1</t>
    </r>
    <r>
      <rPr>
        <sz val="10"/>
        <rFont val="Arial"/>
        <family val="2"/>
      </rPr>
      <t>Relates to Global AIDS Monitoring [2020 / 2021] indicator 1.3: People living with HIV who have suppressed viral loads.</t>
    </r>
  </si>
  <si>
    <t>Table 9.1.A: Adult [90-90-90 / 95-95-95] (self-reported and antiretroviral biomarker data); overall percentages</t>
  </si>
  <si>
    <t>[90-90-90 / 95-95-95] targets among people living with HIV aged [15 years and older / 15-[UPPER AGE LIMIT] based upon their self-reported HIV status and antiretroviral (ART) use, both adjusted for having a detectable antiretroviral (ARV) in blood, by sex and age, [SURVEY ACRONYM] [YEAR(S)]</t>
  </si>
  <si>
    <r>
      <t>1</t>
    </r>
    <r>
      <rPr>
        <sz val="10"/>
        <rFont val="Arial"/>
        <family val="2"/>
      </rPr>
      <t>Both awareness of HIV-positive status and on treatment status were based upon self-report or having a detectable ARV in the blood.</t>
    </r>
    <r>
      <rPr>
        <vertAlign val="superscript"/>
        <sz val="10"/>
        <rFont val="Arial"/>
        <family val="2"/>
      </rPr>
      <t xml:space="preserve">
2</t>
    </r>
    <r>
      <rPr>
        <sz val="10"/>
        <rFont val="Arial"/>
        <family val="2"/>
      </rPr>
      <t>Relates to Global AIDS Monitoring indicator [2020 / 2021] (GAM [2020 / 2021]) 1.1: People living with HIV who know their HIV status; and PEPFAR indicator DIAGNOSED_NAT: Percentage of adults and children living with HIV who know their status (have been diagnosed).</t>
    </r>
    <r>
      <rPr>
        <vertAlign val="superscript"/>
        <sz val="10"/>
        <rFont val="Arial"/>
        <family val="2"/>
      </rPr>
      <t xml:space="preserve">
3</t>
    </r>
    <r>
      <rPr>
        <sz val="10"/>
        <rFont val="Arial"/>
        <family val="2"/>
      </rPr>
      <t>Relates to GAM [2020 / 2021] 1.2: People living with HIV on ART; and PEPFAR indicator TX_CURR_NAT / SUBNAT: Number of adults and children currently receiving ART.</t>
    </r>
    <r>
      <rPr>
        <vertAlign val="superscript"/>
        <sz val="10"/>
        <rFont val="Arial"/>
        <family val="2"/>
      </rPr>
      <t xml:space="preserve">
4</t>
    </r>
    <r>
      <rPr>
        <sz val="10"/>
        <rFont val="Arial"/>
        <family val="2"/>
      </rPr>
      <t>Relates to GAM [2020 / 2021] 1.3: People living with HIV who have suppressed viral loads; and PEPFAR indicator VL_SUPPRESSION_NAT: Percentage of people living with HIV on ART with a suppressed viral load.</t>
    </r>
  </si>
  <si>
    <t>Table 9.1.B: Adult [90-90-90 / 95-95-95] (self-reported and antiretroviral biomarker data); conditional percentages</t>
  </si>
  <si>
    <r>
      <t>1</t>
    </r>
    <r>
      <rPr>
        <sz val="10"/>
        <rFont val="Arial"/>
        <family val="2"/>
      </rPr>
      <t>Both awareness of HIV-positive status and on treatment status were based upon self-report or having a VL &lt; 200 copies/mL;</t>
    </r>
    <r>
      <rPr>
        <vertAlign val="superscript"/>
        <sz val="10"/>
        <rFont val="Arial"/>
        <family val="2"/>
      </rPr>
      <t xml:space="preserve"> 
2</t>
    </r>
    <r>
      <rPr>
        <sz val="10"/>
        <rFont val="Arial"/>
        <family val="2"/>
      </rPr>
      <t xml:space="preserve">Relates to Global AIDS Monitoring indicator [2020 / 2021] (GAM [2020 / 2021]) 1.1: People living with HIV who know their HIV status and PEPFAR Indicator DIAGNOSED_NAT: The percentage of adults and children living with HIV who know their status (have been diagnosed); </t>
    </r>
    <r>
      <rPr>
        <vertAlign val="superscript"/>
        <sz val="10"/>
        <rFont val="Arial"/>
        <family val="2"/>
      </rPr>
      <t xml:space="preserve">
3</t>
    </r>
    <r>
      <rPr>
        <sz val="10"/>
        <rFont val="Arial"/>
        <family val="2"/>
      </rPr>
      <t>Relates to GAM [2020 / 2021] 1.2: People living with HIV on antiretroviral therapy and PEPFAR TX_CURR_NAT / SUBNAT: Percentage of adults and children receiving antiretroviral therapy;</t>
    </r>
    <r>
      <rPr>
        <vertAlign val="superscript"/>
        <sz val="10"/>
        <rFont val="Arial"/>
        <family val="2"/>
      </rPr>
      <t xml:space="preserve">
4</t>
    </r>
    <r>
      <rPr>
        <sz val="10"/>
        <rFont val="Arial"/>
        <family val="2"/>
      </rPr>
      <t xml:space="preserve">Relates to GAM [2020 / 2021] 1.3: People living with HIV who have suppressed viral loads and PEPFAR Indicator VL_SUPPRESSION_NAT: Percentage of people living with HIV on ART with a suppressed viral load. </t>
    </r>
  </si>
  <si>
    <t>Table 9.2.A: Adult [90-90-90 / 95-95-95] (self-reported data adjusted for a viral load &lt; 200 HIV RNA copies per milliliter); overall percentages</t>
  </si>
  <si>
    <t>[90-90-90 / 95-95-95] targets among adults living with HIV aged [15 years and older / 15-[UPPER AGE LIMIT], based upon their self-reported HIV status and antiretroviral therapy (ART) use, both adjusted for having a viral load (VL) &lt; 200 copies per milliliter, by sex and age, [SURVEY ACRONYM] [YEAR(S)]</t>
  </si>
  <si>
    <t xml:space="preserve">Table 9.2.B: Adult [90-90-90 / 95-95-95] (self-reported data adjusted for viral load &lt; 200 HIV RNA copies per milliliter); conditional percentages </t>
  </si>
  <si>
    <r>
      <t xml:space="preserve">1 </t>
    </r>
    <r>
      <rPr>
        <sz val="10"/>
        <rFont val="Arial"/>
        <family val="2"/>
      </rPr>
      <t xml:space="preserve">Both awareness of HIV-positive status and on treatment status were based upon self-report or having a detectable ARV in the blood.
</t>
    </r>
    <r>
      <rPr>
        <vertAlign val="superscript"/>
        <sz val="10"/>
        <rFont val="Arial"/>
        <family val="2"/>
      </rPr>
      <t xml:space="preserve">2 </t>
    </r>
    <r>
      <rPr>
        <sz val="10"/>
        <rFont val="Arial"/>
        <family val="2"/>
      </rPr>
      <t xml:space="preserve">Relates to Global AIDS Monitoring indicator [2020 / 2021] (GAM [2020 / 2021]) 1.1: People living with HIV who know their HIV status; and PEPFAR indicator DIAGNOSED_NAT: The percentage of adults and children living with HIV who know their status (have been diagnosed).
</t>
    </r>
    <r>
      <rPr>
        <vertAlign val="superscript"/>
        <sz val="10"/>
        <rFont val="Arial"/>
        <family val="2"/>
      </rPr>
      <t>3</t>
    </r>
    <r>
      <rPr>
        <sz val="10"/>
        <rFont val="Arial"/>
        <family val="2"/>
      </rPr>
      <t xml:space="preserve"> Relates to GAM [2020 / 2021] 1.2: People living with HIV on ART; and PEPFAR indicator TX_CURR_NAT / SUBNAT: Percentage of adults and children currently receiving ART.
</t>
    </r>
    <r>
      <rPr>
        <vertAlign val="superscript"/>
        <sz val="10"/>
        <rFont val="Arial"/>
        <family val="2"/>
      </rPr>
      <t>4</t>
    </r>
    <r>
      <rPr>
        <sz val="10"/>
        <rFont val="Arial"/>
        <family val="2"/>
      </rPr>
      <t xml:space="preserve"> Relates to GAM [2020 / 2021] 1.3: People living with HIV who have suppressed viral loads; and PEPFAR indicator VL_SUPPRESSION_NAT: Percentage of people living with HIV on ART with a suppressed viral load.</t>
    </r>
  </si>
  <si>
    <t>Table 9.3.A: Adult [90-90-90 / 95-95-95] by geography (self-reported and antiretroviral biomarker data); overall percentages</t>
  </si>
  <si>
    <t>[90-90-90 / 95-95-95] targets among people living with HIV aged [15 years and older / 15-[UPPER AGE LIMIT] based upon their self-reported HIV status and antiretroviral therapy (ART) use, both adjusted for having a detectable antiretroviral (ARV) in blood, by sex, residence, and [SUBNATIONAL AREA], [SURVEY ACRONYM] [YEAR(S)]</t>
  </si>
  <si>
    <t>Table 9.3.B: Adult [90-90-90 / 95-95-95] by geography (self-reported and antiretroviral biomarker data); conditional percentages</t>
  </si>
  <si>
    <r>
      <rPr>
        <vertAlign val="superscript"/>
        <sz val="10"/>
        <rFont val="Arial"/>
        <family val="2"/>
      </rPr>
      <t>1</t>
    </r>
    <r>
      <rPr>
        <sz val="10"/>
        <rFont val="Arial"/>
        <family val="2"/>
      </rPr>
      <t>Relates to Global AIDS Monitoring [2020 / 2021] indicator 2.3: Preventing mother-to-child transmission of HIV; and PEPFAR indicator PMTCT_ARV_NAT / SUBNAT: Number and percentage of HIV-positive pregnant women who received antiretroviral medicine during pregnancy to reduce the risk of mother-to-child transmission.</t>
    </r>
  </si>
  <si>
    <r>
      <rPr>
        <vertAlign val="superscript"/>
        <sz val="10"/>
        <rFont val="Arial"/>
        <family val="2"/>
      </rPr>
      <t>1</t>
    </r>
    <r>
      <rPr>
        <sz val="10"/>
        <rFont val="Arial"/>
        <family val="2"/>
      </rPr>
      <t xml:space="preserve">Relates to Global AIDS Monitoring indicator [2020 / 2021] 2.1: Early infant diagnosis. 
</t>
    </r>
    <r>
      <rPr>
        <vertAlign val="superscript"/>
        <sz val="10"/>
        <rFont val="Arial"/>
        <family val="2"/>
      </rPr>
      <t>2</t>
    </r>
    <r>
      <rPr>
        <sz val="10"/>
        <rFont val="Arial"/>
        <family val="2"/>
      </rPr>
      <t xml:space="preserve">Relates to PEPFAR indicator PMTCT_EID: Percentage of infants born to HIV-positive women who received a first virologic HIV test (sample collected) by 12 months of age.
</t>
    </r>
    <r>
      <rPr>
        <vertAlign val="superscript"/>
        <sz val="10"/>
        <rFont val="Arial"/>
        <family val="2"/>
      </rPr>
      <t>3</t>
    </r>
    <r>
      <rPr>
        <sz val="10"/>
        <rFont val="Arial"/>
        <family val="2"/>
      </rPr>
      <t>Includes only last-born infants.</t>
    </r>
  </si>
  <si>
    <r>
      <t>Percentage of infants who had an HIV test done between 3 and 11 months of age</t>
    </r>
    <r>
      <rPr>
        <vertAlign val="superscript"/>
        <sz val="10"/>
        <rFont val="Arial"/>
        <family val="2"/>
      </rPr>
      <t>2</t>
    </r>
  </si>
  <si>
    <r>
      <rPr>
        <vertAlign val="superscript"/>
        <sz val="10"/>
        <rFont val="Arial"/>
        <family val="2"/>
      </rPr>
      <t>1</t>
    </r>
    <r>
      <rPr>
        <sz val="10"/>
        <rFont val="Arial"/>
        <family val="2"/>
      </rPr>
      <t xml:space="preserve">For individuals with more than three partners, having sex with a nonmarital, noncohabitiating partner is determined using information about the last three partners.
</t>
    </r>
    <r>
      <rPr>
        <vertAlign val="superscript"/>
        <sz val="10"/>
        <rFont val="Arial"/>
        <family val="2"/>
      </rPr>
      <t>2</t>
    </r>
    <r>
      <rPr>
        <sz val="10"/>
        <rFont val="Arial"/>
        <family val="2"/>
      </rPr>
      <t>Relates to Global AIDS Monitoring [2020 / 2021] indicator 3.18: Condom use at last high-risk sex.
Note: Education categories refer to the highest level of education attended, whether or not that level was completed.</t>
    </r>
  </si>
  <si>
    <r>
      <rPr>
        <vertAlign val="superscript"/>
        <sz val="10"/>
        <rFont val="Arial"/>
        <family val="2"/>
      </rPr>
      <t>1</t>
    </r>
    <r>
      <rPr>
        <sz val="10"/>
        <rFont val="Arial"/>
        <family val="2"/>
      </rPr>
      <t>Relates to Global AIDS Monitoring [2020 / 2021] indicator 3.16: Prevalence of male circumcision; and PEPFAR indicator VMMC_TOTALCIRC NAT / SUBNAT: Total number of men ever circumcised.
Note: Education categories refer to the highest level of education attended, whether or not that level was completed.</t>
    </r>
  </si>
  <si>
    <r>
      <rPr>
        <vertAlign val="superscript"/>
        <sz val="10"/>
        <rFont val="Arial"/>
        <family val="2"/>
      </rPr>
      <t>1</t>
    </r>
    <r>
      <rPr>
        <sz val="10"/>
        <rFont val="Arial"/>
        <family val="2"/>
      </rPr>
      <t>Relates to Global AIDS Monitoring [2020 / 2021] indicator 10.8: Cervical cancer screening among women living with HIV; and PEPFAR indicator CXCA_SCRN NAT/SUBNAT: Percentage of HIV-positive women on antiretroviral therapy screened for cervical cancer.
Note: Education categories refer to the highest level of education attended, whether or not that level was completed.</t>
    </r>
  </si>
  <si>
    <t>Table C.6  Sampling errors: ARV-adjusted [90-90-90 / 95-95-95] by age (conditional percentages), [SURVEY ACRONYM] [YEAR(S)]</t>
  </si>
  <si>
    <t>Table C.7  Sampling errors: ARV-adjusted [90-90-90 / 95-95-95] by age (overall percentages), [SURVEY ACRONYM] [YEAR(S)]</t>
  </si>
  <si>
    <t>Map</t>
  </si>
  <si>
    <r>
      <t>Percentage of infants who had an HIV test done at 2 months or less</t>
    </r>
    <r>
      <rPr>
        <vertAlign val="superscript"/>
        <sz val="10"/>
        <rFont val="Arial"/>
        <family val="2"/>
      </rPr>
      <t>1,2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</si>
</sst>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_(* #,##0_);_(* \(#,##0\);_(* &quot;-&quot;??_);_(@_)"/>
  </numFmts>
  <fonts count="28" x14ac:knownFonts="1">
    <font>
      <sz val="11"/>
      <color theme="1"/>
      <name val="Calibri"/>
      <family val="2"/>
      <scheme val="minor"/>
    </font>
    <font>
      <u/>
      <sz val="11"/>
      <color theme="10"/>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vertAlign val="superscript"/>
      <sz val="10"/>
      <name val="Arial"/>
      <family val="2"/>
    </font>
    <font>
      <sz val="10"/>
      <color rgb="FF000000"/>
      <name val="Arial"/>
      <family val="2"/>
    </font>
    <font>
      <sz val="11"/>
      <color theme="1"/>
      <name val="Calibri"/>
      <family val="2"/>
      <scheme val="minor"/>
    </font>
    <font>
      <b/>
      <sz val="11"/>
      <color theme="1"/>
      <name val="Calibri"/>
      <family val="2"/>
      <scheme val="minor"/>
    </font>
    <font>
      <sz val="11"/>
      <name val="Calibri"/>
      <family val="2"/>
      <scheme val="minor"/>
    </font>
    <font>
      <b/>
      <sz val="10"/>
      <name val="Arial"/>
      <family val="2"/>
    </font>
    <font>
      <sz val="10"/>
      <color rgb="FFFF0000"/>
      <name val="Arial"/>
      <family val="2"/>
    </font>
    <font>
      <b/>
      <sz val="10"/>
      <color rgb="FFFF0000"/>
      <name val="Arial"/>
      <family val="2"/>
    </font>
    <font>
      <sz val="12"/>
      <color theme="1"/>
      <name val="Calibri"/>
      <family val="2"/>
      <scheme val="minor"/>
    </font>
    <font>
      <strike/>
      <sz val="10"/>
      <name val="Arial"/>
      <family val="2"/>
    </font>
    <font>
      <vertAlign val="subscript"/>
      <sz val="10"/>
      <color theme="1"/>
      <name val="Arial"/>
      <family val="2"/>
    </font>
    <font>
      <sz val="10"/>
      <name val="Calibri"/>
      <family val="2"/>
    </font>
    <font>
      <b/>
      <sz val="11"/>
      <name val="Arial"/>
      <family val="2"/>
    </font>
    <font>
      <b/>
      <u/>
      <sz val="10"/>
      <color theme="1"/>
      <name val="Arial"/>
      <family val="2"/>
    </font>
    <font>
      <u/>
      <sz val="10"/>
      <color theme="10"/>
      <name val="Arial"/>
      <family val="2"/>
    </font>
    <font>
      <b/>
      <vertAlign val="superscript"/>
      <sz val="10"/>
      <name val="Arial"/>
      <family val="2"/>
    </font>
    <font>
      <b/>
      <sz val="16"/>
      <name val="Arial"/>
      <family val="2"/>
    </font>
    <font>
      <sz val="10"/>
      <color theme="1"/>
      <name val="Calibri"/>
      <family val="2"/>
    </font>
    <font>
      <sz val="11"/>
      <color theme="1"/>
      <name val="Arial"/>
      <family val="2"/>
    </font>
    <font>
      <sz val="11.5"/>
      <color theme="1"/>
      <name val="Arial"/>
      <family val="2"/>
    </font>
    <font>
      <sz val="8"/>
      <name val="Calibri"/>
      <family val="2"/>
      <scheme val="minor"/>
    </font>
    <font>
      <u/>
      <sz val="10"/>
      <name val="Arial"/>
      <family val="2"/>
    </font>
  </fonts>
  <fills count="5">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top/>
      <bottom style="thin">
        <color auto="1"/>
      </bottom>
      <diagonal/>
    </border>
    <border>
      <left/>
      <right/>
      <top style="medium">
        <color auto="1"/>
      </top>
      <bottom/>
      <diagonal/>
    </border>
    <border>
      <left/>
      <right/>
      <top/>
      <bottom style="medium">
        <color auto="1"/>
      </bottom>
      <diagonal/>
    </border>
    <border>
      <left/>
      <right/>
      <top style="thin">
        <color auto="1"/>
      </top>
      <bottom style="medium">
        <color auto="1"/>
      </bottom>
      <diagonal/>
    </border>
    <border>
      <left/>
      <right/>
      <top style="thin">
        <color auto="1"/>
      </top>
      <bottom style="thin">
        <color auto="1"/>
      </bottom>
      <diagonal/>
    </border>
    <border>
      <left/>
      <right/>
      <top style="thin">
        <color auto="1"/>
      </top>
      <bottom/>
      <diagonal/>
    </border>
    <border>
      <left/>
      <right/>
      <top style="medium">
        <color auto="1"/>
      </top>
      <bottom style="thin">
        <color auto="1"/>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bottom/>
      <diagonal/>
    </border>
    <border>
      <left/>
      <right style="thin">
        <color indexed="64"/>
      </right>
      <top style="medium">
        <color auto="1"/>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s>
  <cellStyleXfs count="6">
    <xf numFmtId="0" fontId="0" fillId="0" borderId="0"/>
    <xf numFmtId="0" fontId="1" fillId="0" borderId="0" applyNumberFormat="0" applyFill="0" applyBorder="0" applyAlignment="0" applyProtection="0"/>
    <xf numFmtId="43" fontId="8" fillId="0" borderId="0" applyFont="0" applyFill="0" applyBorder="0" applyAlignment="0" applyProtection="0"/>
    <xf numFmtId="0" fontId="8" fillId="0" borderId="0"/>
    <xf numFmtId="0" fontId="14" fillId="0" borderId="0"/>
    <xf numFmtId="43" fontId="8" fillId="0" borderId="0" applyFont="0" applyFill="0" applyBorder="0" applyAlignment="0" applyProtection="0"/>
  </cellStyleXfs>
  <cellXfs count="576">
    <xf numFmtId="0" fontId="0" fillId="0" borderId="0" xfId="0"/>
    <xf numFmtId="0" fontId="2" fillId="0" borderId="0" xfId="0" applyFont="1"/>
    <xf numFmtId="0" fontId="2" fillId="0" borderId="1" xfId="0" applyFont="1" applyBorder="1"/>
    <xf numFmtId="0" fontId="3" fillId="0" borderId="0" xfId="0" applyFont="1"/>
    <xf numFmtId="0" fontId="2" fillId="0" borderId="0" xfId="0" applyFont="1" applyAlignment="1">
      <alignment horizontal="left" indent="1"/>
    </xf>
    <xf numFmtId="0" fontId="3"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0" xfId="0" applyFont="1" applyAlignment="1">
      <alignment horizontal="left" vertical="center"/>
    </xf>
    <xf numFmtId="0" fontId="2" fillId="0" borderId="0" xfId="0" applyFont="1" applyBorder="1" applyAlignment="1">
      <alignment horizontal="left" indent="1"/>
    </xf>
    <xf numFmtId="164" fontId="2" fillId="0" borderId="0" xfId="0" applyNumberFormat="1" applyFont="1" applyBorder="1" applyAlignment="1">
      <alignment horizontal="right"/>
    </xf>
    <xf numFmtId="164" fontId="2" fillId="0" borderId="0" xfId="0" applyNumberFormat="1" applyFont="1" applyAlignment="1">
      <alignment horizontal="right"/>
    </xf>
    <xf numFmtId="0" fontId="2" fillId="0" borderId="0" xfId="0" applyFont="1" applyBorder="1" applyAlignment="1">
      <alignment horizontal="left"/>
    </xf>
    <xf numFmtId="0" fontId="2" fillId="0" borderId="0" xfId="0" applyFont="1" applyAlignment="1">
      <alignment horizontal="right"/>
    </xf>
    <xf numFmtId="0" fontId="2" fillId="0" borderId="6" xfId="0" applyFont="1" applyBorder="1" applyAlignment="1">
      <alignment horizontal="center" vertical="center"/>
    </xf>
    <xf numFmtId="0" fontId="2" fillId="0" borderId="0" xfId="0" applyFont="1" applyBorder="1" applyAlignment="1">
      <alignment horizontal="left"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0" xfId="0" quotePrefix="1" applyFont="1" applyAlignment="1">
      <alignment horizontal="left"/>
    </xf>
    <xf numFmtId="16" fontId="2" fillId="0" borderId="0" xfId="0" quotePrefix="1" applyNumberFormat="1" applyFont="1" applyAlignment="1">
      <alignment horizontal="left"/>
    </xf>
    <xf numFmtId="164" fontId="2" fillId="0" borderId="0" xfId="0" applyNumberFormat="1" applyFont="1" applyAlignment="1">
      <alignment horizontal="center" vertical="center"/>
    </xf>
    <xf numFmtId="0" fontId="3" fillId="0" borderId="0" xfId="0" applyFont="1" applyBorder="1"/>
    <xf numFmtId="0" fontId="2" fillId="0" borderId="0" xfId="0" applyFont="1" applyBorder="1" applyAlignment="1"/>
    <xf numFmtId="0" fontId="3" fillId="0" borderId="0" xfId="0" applyFont="1" applyAlignment="1">
      <alignment wrapText="1"/>
    </xf>
    <xf numFmtId="0" fontId="3" fillId="0" borderId="0" xfId="0" applyFont="1" applyAlignment="1">
      <alignment horizontal="left" wrapText="1"/>
    </xf>
    <xf numFmtId="0" fontId="2" fillId="0" borderId="0" xfId="0" applyFont="1" applyFill="1" applyBorder="1" applyAlignment="1">
      <alignment horizontal="left" indent="1"/>
    </xf>
    <xf numFmtId="0" fontId="2" fillId="0" borderId="0" xfId="0" applyFont="1"/>
    <xf numFmtId="0" fontId="2" fillId="0" borderId="0" xfId="0" quotePrefix="1" applyFont="1" applyAlignment="1">
      <alignment horizontal="left" indent="1"/>
    </xf>
    <xf numFmtId="16" fontId="2" fillId="0" borderId="0" xfId="0" quotePrefix="1" applyNumberFormat="1" applyFont="1" applyAlignment="1">
      <alignment horizontal="left" indent="1"/>
    </xf>
    <xf numFmtId="0" fontId="2" fillId="0" borderId="0" xfId="0" applyFont="1"/>
    <xf numFmtId="0" fontId="3" fillId="0" borderId="0" xfId="0" applyFont="1"/>
    <xf numFmtId="0" fontId="2" fillId="0" borderId="0" xfId="0" applyFont="1" applyAlignment="1">
      <alignment horizontal="left" indent="1"/>
    </xf>
    <xf numFmtId="0" fontId="3" fillId="0" borderId="0" xfId="0" applyFont="1" applyAlignment="1">
      <alignment horizontal="left"/>
    </xf>
    <xf numFmtId="0" fontId="2" fillId="0" borderId="3" xfId="0" applyFont="1" applyBorder="1" applyAlignment="1">
      <alignment horizontal="left"/>
    </xf>
    <xf numFmtId="164" fontId="2" fillId="0" borderId="3" xfId="0" applyNumberFormat="1" applyFont="1" applyBorder="1"/>
    <xf numFmtId="0" fontId="2" fillId="0" borderId="3" xfId="0" applyFont="1" applyBorder="1"/>
    <xf numFmtId="0" fontId="2" fillId="0" borderId="0" xfId="0" applyFont="1" applyAlignment="1">
      <alignment horizontal="left"/>
    </xf>
    <xf numFmtId="164" fontId="2" fillId="0" borderId="0" xfId="0" applyNumberFormat="1" applyFont="1"/>
    <xf numFmtId="0" fontId="2" fillId="0" borderId="0" xfId="0" applyFont="1" applyAlignment="1"/>
    <xf numFmtId="0" fontId="2" fillId="0" borderId="0" xfId="0" applyFont="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5" xfId="0" applyFont="1" applyBorder="1" applyAlignment="1">
      <alignment horizontal="left" vertical="center"/>
    </xf>
    <xf numFmtId="0" fontId="2" fillId="0" borderId="0" xfId="0" applyFont="1" applyBorder="1"/>
    <xf numFmtId="164" fontId="2" fillId="0" borderId="0" xfId="0" applyNumberFormat="1" applyFont="1" applyBorder="1"/>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6"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xf numFmtId="0" fontId="2" fillId="0" borderId="9" xfId="0" applyFont="1" applyBorder="1"/>
    <xf numFmtId="0" fontId="2" fillId="0" borderId="9" xfId="0" applyFont="1" applyBorder="1" applyAlignment="1">
      <alignment horizontal="left" indent="1"/>
    </xf>
    <xf numFmtId="0" fontId="3" fillId="0" borderId="9" xfId="0" applyFont="1" applyBorder="1"/>
    <xf numFmtId="0" fontId="2" fillId="0" borderId="9" xfId="0" applyFont="1" applyBorder="1" applyAlignment="1">
      <alignment vertical="center"/>
    </xf>
    <xf numFmtId="0" fontId="2" fillId="0" borderId="8" xfId="0" applyFont="1" applyBorder="1" applyAlignment="1">
      <alignment vertical="center"/>
    </xf>
    <xf numFmtId="0" fontId="3" fillId="0" borderId="9" xfId="0" applyFont="1" applyBorder="1" applyAlignment="1">
      <alignment horizontal="left"/>
    </xf>
    <xf numFmtId="0" fontId="2" fillId="0" borderId="9" xfId="0" applyFont="1" applyBorder="1" applyAlignment="1">
      <alignment horizontal="left"/>
    </xf>
    <xf numFmtId="0" fontId="5" fillId="0" borderId="0" xfId="0" applyFont="1"/>
    <xf numFmtId="0" fontId="5" fillId="0" borderId="1" xfId="0" applyFont="1" applyBorder="1"/>
    <xf numFmtId="0" fontId="2" fillId="0" borderId="1" xfId="0" applyFont="1" applyBorder="1" applyAlignment="1">
      <alignment horizontal="center"/>
    </xf>
    <xf numFmtId="165" fontId="2" fillId="0" borderId="0" xfId="2" applyNumberFormat="1" applyFont="1" applyBorder="1" applyAlignment="1">
      <alignment horizontal="right"/>
    </xf>
    <xf numFmtId="1" fontId="2" fillId="0" borderId="0" xfId="0" applyNumberFormat="1" applyFont="1"/>
    <xf numFmtId="0" fontId="5" fillId="0" borderId="0" xfId="0" applyFont="1" applyAlignment="1">
      <alignment horizontal="left"/>
    </xf>
    <xf numFmtId="0" fontId="2" fillId="0" borderId="4" xfId="0" applyFont="1" applyBorder="1"/>
    <xf numFmtId="165" fontId="2" fillId="0" borderId="0" xfId="2" applyNumberFormat="1" applyFont="1" applyBorder="1" applyAlignment="1">
      <alignment horizontal="right" wrapText="1"/>
    </xf>
    <xf numFmtId="165" fontId="2" fillId="0" borderId="1" xfId="2" applyNumberFormat="1" applyFont="1" applyBorder="1" applyAlignment="1">
      <alignment horizontal="right" wrapText="1"/>
    </xf>
    <xf numFmtId="0" fontId="2" fillId="0" borderId="1" xfId="0" applyFont="1" applyBorder="1" applyAlignment="1">
      <alignment horizontal="right"/>
    </xf>
    <xf numFmtId="0" fontId="2" fillId="0" borderId="11" xfId="0" applyFont="1" applyBorder="1"/>
    <xf numFmtId="0" fontId="2" fillId="0" borderId="14" xfId="0" applyFont="1" applyBorder="1"/>
    <xf numFmtId="0" fontId="2" fillId="0" borderId="6" xfId="0" applyFont="1" applyBorder="1"/>
    <xf numFmtId="0" fontId="2" fillId="0" borderId="16" xfId="0" applyFont="1" applyBorder="1"/>
    <xf numFmtId="0" fontId="3" fillId="0" borderId="2" xfId="0" applyFont="1" applyBorder="1"/>
    <xf numFmtId="0" fontId="2" fillId="0" borderId="10" xfId="0" applyFont="1" applyBorder="1"/>
    <xf numFmtId="0" fontId="2" fillId="0" borderId="12" xfId="0" applyFont="1" applyBorder="1"/>
    <xf numFmtId="0" fontId="2" fillId="0" borderId="20" xfId="0" applyFont="1" applyBorder="1"/>
    <xf numFmtId="0" fontId="3" fillId="0" borderId="21" xfId="0" applyFont="1" applyBorder="1"/>
    <xf numFmtId="0" fontId="10" fillId="0" borderId="17" xfId="0" applyFont="1" applyBorder="1"/>
    <xf numFmtId="0" fontId="10" fillId="0" borderId="14" xfId="0" applyFont="1" applyBorder="1" applyAlignment="1">
      <alignment horizontal="center" vertical="center"/>
    </xf>
    <xf numFmtId="0" fontId="2" fillId="0" borderId="22" xfId="0" applyFont="1" applyBorder="1"/>
    <xf numFmtId="16" fontId="2" fillId="0" borderId="0" xfId="0" applyNumberFormat="1" applyFont="1" applyBorder="1"/>
    <xf numFmtId="16" fontId="2" fillId="0" borderId="1" xfId="0" applyNumberFormat="1" applyFont="1" applyBorder="1"/>
    <xf numFmtId="0" fontId="3" fillId="0" borderId="7" xfId="0" applyFont="1" applyBorder="1"/>
    <xf numFmtId="0" fontId="3" fillId="0" borderId="23" xfId="0" applyFont="1" applyBorder="1"/>
    <xf numFmtId="0" fontId="3" fillId="0" borderId="21" xfId="0" applyFont="1" applyFill="1" applyBorder="1" applyAlignment="1">
      <alignment horizontal="center"/>
    </xf>
    <xf numFmtId="0" fontId="3" fillId="0" borderId="2" xfId="0" applyFont="1" applyFill="1" applyBorder="1" applyAlignment="1">
      <alignment horizontal="center"/>
    </xf>
    <xf numFmtId="0" fontId="3" fillId="0" borderId="15" xfId="0" applyFont="1" applyFill="1" applyBorder="1" applyAlignment="1">
      <alignment horizontal="center"/>
    </xf>
    <xf numFmtId="0" fontId="3" fillId="0" borderId="7" xfId="0" applyFont="1" applyBorder="1" applyAlignment="1">
      <alignment horizontal="center"/>
    </xf>
    <xf numFmtId="0" fontId="2" fillId="0" borderId="0" xfId="0" applyFont="1"/>
    <xf numFmtId="0" fontId="2" fillId="0" borderId="1" xfId="0" applyFont="1" applyBorder="1"/>
    <xf numFmtId="0" fontId="2" fillId="0" borderId="0" xfId="0" applyFont="1" applyFill="1" applyBorder="1"/>
    <xf numFmtId="0" fontId="2" fillId="0" borderId="0" xfId="0" applyFont="1" applyAlignment="1">
      <alignment horizontal="center" vertical="center"/>
    </xf>
    <xf numFmtId="0" fontId="2" fillId="0" borderId="0" xfId="0" applyFont="1" applyBorder="1" applyAlignment="1">
      <alignment horizontal="center"/>
    </xf>
    <xf numFmtId="0" fontId="2" fillId="0" borderId="0" xfId="0" applyFont="1" applyAlignment="1">
      <alignment horizontal="left" vertical="center"/>
    </xf>
    <xf numFmtId="0" fontId="2" fillId="0" borderId="0" xfId="0" applyFont="1" applyBorder="1" applyAlignment="1">
      <alignment horizontal="left"/>
    </xf>
    <xf numFmtId="0" fontId="2" fillId="0" borderId="0" xfId="0" applyFont="1" applyAlignment="1">
      <alignment horizontal="left"/>
    </xf>
    <xf numFmtId="0" fontId="2" fillId="0" borderId="0" xfId="0" applyFont="1" applyBorder="1"/>
    <xf numFmtId="0" fontId="2" fillId="0" borderId="9" xfId="0" applyFont="1" applyBorder="1"/>
    <xf numFmtId="0" fontId="2" fillId="0" borderId="14" xfId="0" applyFont="1" applyBorder="1"/>
    <xf numFmtId="0" fontId="2" fillId="0" borderId="8" xfId="0" applyFont="1" applyBorder="1"/>
    <xf numFmtId="0" fontId="2" fillId="0" borderId="11" xfId="0" applyFont="1" applyBorder="1"/>
    <xf numFmtId="0" fontId="3" fillId="0" borderId="2" xfId="0" applyFont="1" applyBorder="1"/>
    <xf numFmtId="0" fontId="3" fillId="0" borderId="15" xfId="0" applyFont="1" applyBorder="1"/>
    <xf numFmtId="0" fontId="2" fillId="0" borderId="10" xfId="0" applyFont="1" applyBorder="1"/>
    <xf numFmtId="0" fontId="2" fillId="0" borderId="6" xfId="0" applyFont="1" applyBorder="1"/>
    <xf numFmtId="0" fontId="2" fillId="0" borderId="16" xfId="0" applyFont="1" applyBorder="1"/>
    <xf numFmtId="0" fontId="2" fillId="0" borderId="0" xfId="0" applyFont="1" applyBorder="1" applyAlignment="1">
      <alignment horizontal="right"/>
    </xf>
    <xf numFmtId="0" fontId="2" fillId="0" borderId="0" xfId="0" applyFont="1" applyBorder="1" applyAlignment="1">
      <alignment horizontal="center" wrapText="1"/>
    </xf>
    <xf numFmtId="0" fontId="2" fillId="0" borderId="5" xfId="0" applyFont="1" applyBorder="1" applyAlignment="1">
      <alignment horizontal="left" vertical="center"/>
    </xf>
    <xf numFmtId="0" fontId="3" fillId="0" borderId="21" xfId="0" applyFont="1" applyBorder="1"/>
    <xf numFmtId="0" fontId="3" fillId="0" borderId="21" xfId="0" applyFont="1" applyBorder="1" applyAlignment="1">
      <alignment horizontal="center"/>
    </xf>
    <xf numFmtId="0" fontId="3" fillId="0" borderId="23"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21" xfId="0" applyFont="1" applyBorder="1" applyAlignment="1"/>
    <xf numFmtId="0" fontId="3" fillId="0" borderId="2" xfId="0" applyFont="1" applyBorder="1" applyAlignment="1"/>
    <xf numFmtId="0" fontId="3" fillId="0" borderId="15" xfId="0" applyFont="1" applyBorder="1" applyAlignment="1"/>
    <xf numFmtId="0" fontId="3" fillId="0" borderId="24" xfId="0" applyFont="1" applyBorder="1" applyAlignment="1"/>
    <xf numFmtId="0" fontId="3" fillId="0" borderId="7" xfId="0" applyFont="1" applyBorder="1" applyAlignment="1"/>
    <xf numFmtId="0" fontId="3" fillId="0" borderId="23" xfId="0" applyFont="1" applyBorder="1" applyAlignment="1"/>
    <xf numFmtId="0" fontId="2" fillId="0" borderId="25" xfId="0" applyFont="1" applyBorder="1"/>
    <xf numFmtId="0" fontId="3" fillId="0" borderId="2" xfId="0" applyFont="1" applyBorder="1" applyAlignment="1">
      <alignment horizontal="left"/>
    </xf>
    <xf numFmtId="0" fontId="3" fillId="0" borderId="2" xfId="0" applyFont="1" applyBorder="1" applyAlignment="1">
      <alignment horizontal="center"/>
    </xf>
    <xf numFmtId="0" fontId="3" fillId="0" borderId="15"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0" xfId="0" applyFont="1" applyBorder="1" applyAlignment="1">
      <alignment horizontal="left"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xf numFmtId="0" fontId="2" fillId="0" borderId="0" xfId="0" applyFont="1" applyAlignment="1">
      <alignment horizontal="left"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left"/>
    </xf>
    <xf numFmtId="0" fontId="2" fillId="0" borderId="9" xfId="0" applyFont="1" applyBorder="1"/>
    <xf numFmtId="0" fontId="2" fillId="0" borderId="8" xfId="0" applyFont="1" applyBorder="1"/>
    <xf numFmtId="0" fontId="2" fillId="0" borderId="1" xfId="0" applyFont="1" applyBorder="1"/>
    <xf numFmtId="0" fontId="2" fillId="0" borderId="1" xfId="0" applyFont="1" applyBorder="1" applyAlignment="1">
      <alignment horizontal="left" vertical="center"/>
    </xf>
    <xf numFmtId="0" fontId="2" fillId="0" borderId="10" xfId="0" applyFont="1" applyBorder="1"/>
    <xf numFmtId="0" fontId="2" fillId="0" borderId="6" xfId="0" applyFont="1" applyBorder="1"/>
    <xf numFmtId="0" fontId="5" fillId="0" borderId="0" xfId="0" applyFont="1" applyAlignment="1">
      <alignment horizontal="left" indent="1"/>
    </xf>
    <xf numFmtId="0" fontId="2" fillId="0" borderId="0" xfId="0" applyFont="1" applyAlignment="1">
      <alignment horizontal="left" vertical="center" wrapText="1"/>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5" fillId="0" borderId="9" xfId="0" applyFont="1" applyBorder="1" applyAlignment="1">
      <alignment horizontal="left" indent="1"/>
    </xf>
    <xf numFmtId="0" fontId="5" fillId="0" borderId="0"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left" indent="1"/>
    </xf>
    <xf numFmtId="0" fontId="1" fillId="0" borderId="0" xfId="1" applyAlignment="1">
      <alignment horizontal="left"/>
    </xf>
    <xf numFmtId="0" fontId="1" fillId="0" borderId="2" xfId="1" applyBorder="1" applyAlignment="1">
      <alignment horizontal="left" vertical="center"/>
    </xf>
    <xf numFmtId="0" fontId="1" fillId="0" borderId="0" xfId="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3" fillId="0" borderId="14" xfId="0" applyFont="1" applyBorder="1"/>
    <xf numFmtId="0" fontId="2" fillId="0" borderId="1"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5" fillId="0" borderId="1" xfId="0" applyFont="1" applyBorder="1" applyAlignment="1">
      <alignment horizontal="left" vertical="center"/>
    </xf>
    <xf numFmtId="0" fontId="2" fillId="0" borderId="0" xfId="0" applyFont="1" applyBorder="1" applyAlignment="1">
      <alignment wrapText="1"/>
    </xf>
    <xf numFmtId="0" fontId="2" fillId="0" borderId="6" xfId="0" applyFont="1" applyBorder="1" applyAlignment="1">
      <alignment wrapText="1"/>
    </xf>
    <xf numFmtId="0" fontId="2" fillId="0" borderId="6" xfId="0" applyFont="1" applyBorder="1" applyAlignment="1">
      <alignment horizontal="center" wrapText="1"/>
    </xf>
    <xf numFmtId="0" fontId="2" fillId="0" borderId="1" xfId="0" applyFont="1" applyBorder="1" applyAlignment="1">
      <alignment wrapText="1"/>
    </xf>
    <xf numFmtId="0" fontId="2" fillId="0" borderId="1" xfId="0" applyFont="1" applyBorder="1" applyAlignment="1">
      <alignment horizontal="center" wrapText="1"/>
    </xf>
    <xf numFmtId="0" fontId="2" fillId="0" borderId="1" xfId="0" applyFont="1" applyFill="1" applyBorder="1" applyAlignment="1">
      <alignment horizontal="center" wrapText="1"/>
    </xf>
    <xf numFmtId="0" fontId="5" fillId="0" borderId="0" xfId="0" applyFont="1" applyFill="1" applyAlignment="1">
      <alignment vertical="center"/>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wrapText="1"/>
    </xf>
    <xf numFmtId="0" fontId="5" fillId="0" borderId="0" xfId="0" applyFont="1" applyFill="1" applyBorder="1" applyAlignment="1">
      <alignment horizontal="center"/>
    </xf>
    <xf numFmtId="0" fontId="5" fillId="0" borderId="0" xfId="0" applyFont="1" applyFill="1" applyBorder="1"/>
    <xf numFmtId="0" fontId="11" fillId="0" borderId="0" xfId="0" applyFont="1" applyFill="1"/>
    <xf numFmtId="0" fontId="5" fillId="0" borderId="0" xfId="0" applyFont="1" applyFill="1"/>
    <xf numFmtId="0" fontId="5" fillId="0" borderId="0" xfId="0" applyFont="1" applyFill="1" applyAlignment="1">
      <alignment horizontal="left" indent="1"/>
    </xf>
    <xf numFmtId="0" fontId="5" fillId="0" borderId="0" xfId="0" applyFont="1" applyFill="1" applyBorder="1" applyAlignment="1">
      <alignment horizontal="left"/>
    </xf>
    <xf numFmtId="0" fontId="5" fillId="0" borderId="0" xfId="0" applyFont="1" applyBorder="1" applyAlignment="1">
      <alignment horizontal="center" vertical="center"/>
    </xf>
    <xf numFmtId="0" fontId="5" fillId="0" borderId="0" xfId="0" applyFont="1" applyAlignment="1">
      <alignment horizontal="center" vertical="center"/>
    </xf>
    <xf numFmtId="0" fontId="5" fillId="0" borderId="3" xfId="0" applyFont="1" applyBorder="1"/>
    <xf numFmtId="0" fontId="5" fillId="0" borderId="0" xfId="0" applyFont="1" applyAlignment="1">
      <alignment horizontal="left" vertical="center"/>
    </xf>
    <xf numFmtId="0" fontId="5" fillId="0" borderId="3" xfId="0" applyFont="1" applyBorder="1" applyAlignment="1">
      <alignment horizontal="left"/>
    </xf>
    <xf numFmtId="0" fontId="5" fillId="0" borderId="6" xfId="0" applyFont="1" applyBorder="1"/>
    <xf numFmtId="0" fontId="5" fillId="0" borderId="1" xfId="0" applyFont="1" applyBorder="1" applyAlignment="1">
      <alignment horizontal="left"/>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11" fillId="0" borderId="0" xfId="0" applyFont="1" applyBorder="1"/>
    <xf numFmtId="0" fontId="5" fillId="0" borderId="0" xfId="0" applyFont="1" applyBorder="1" applyAlignment="1">
      <alignment horizontal="left" indent="1"/>
    </xf>
    <xf numFmtId="0" fontId="2" fillId="0" borderId="0" xfId="0" applyFont="1" applyFill="1" applyAlignment="1">
      <alignment horizontal="left" indent="1"/>
    </xf>
    <xf numFmtId="0" fontId="0" fillId="0" borderId="0" xfId="0" applyAlignment="1">
      <alignment horizont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164" fontId="5" fillId="0" borderId="0" xfId="0" applyNumberFormat="1" applyFont="1" applyAlignment="1">
      <alignment horizontal="right"/>
    </xf>
    <xf numFmtId="0" fontId="5" fillId="0" borderId="0" xfId="0" applyFont="1" applyBorder="1" applyAlignment="1">
      <alignment horizontal="left"/>
    </xf>
    <xf numFmtId="0" fontId="5" fillId="0" borderId="0" xfId="0" applyFont="1" applyBorder="1"/>
    <xf numFmtId="164" fontId="5" fillId="0" borderId="0" xfId="0" applyNumberFormat="1" applyFont="1" applyBorder="1" applyAlignment="1">
      <alignment horizontal="right"/>
    </xf>
    <xf numFmtId="0" fontId="5" fillId="0" borderId="0" xfId="0" applyFont="1" applyBorder="1" applyAlignment="1">
      <alignment horizontal="center" wrapText="1"/>
    </xf>
    <xf numFmtId="0" fontId="5" fillId="0" borderId="0" xfId="0" applyFont="1" applyBorder="1" applyAlignment="1">
      <alignment horizontal="center"/>
    </xf>
    <xf numFmtId="0" fontId="11" fillId="0" borderId="0" xfId="0" applyFont="1"/>
    <xf numFmtId="0" fontId="11" fillId="0" borderId="0" xfId="0" applyFont="1" applyAlignment="1">
      <alignment horizontal="left"/>
    </xf>
    <xf numFmtId="164" fontId="5" fillId="0" borderId="0" xfId="0" applyNumberFormat="1" applyFont="1" applyBorder="1"/>
    <xf numFmtId="0" fontId="5" fillId="0" borderId="0" xfId="0" applyFont="1" applyFill="1" applyAlignment="1">
      <alignment horizontal="left"/>
    </xf>
    <xf numFmtId="0" fontId="5" fillId="0" borderId="8" xfId="0" applyFont="1" applyBorder="1" applyAlignment="1">
      <alignment vertical="center"/>
    </xf>
    <xf numFmtId="0" fontId="5" fillId="0" borderId="5" xfId="0" applyFont="1" applyBorder="1" applyAlignment="1">
      <alignment horizontal="center" vertical="center"/>
    </xf>
    <xf numFmtId="0" fontId="5" fillId="0" borderId="0" xfId="0" applyFont="1" applyAlignment="1">
      <alignment horizontal="left" indent="2"/>
    </xf>
    <xf numFmtId="0" fontId="11" fillId="0" borderId="9" xfId="0" applyFont="1" applyBorder="1"/>
    <xf numFmtId="0" fontId="5" fillId="0" borderId="9" xfId="0" applyFont="1" applyBorder="1"/>
    <xf numFmtId="0" fontId="11" fillId="0" borderId="9" xfId="0" applyFont="1" applyBorder="1" applyAlignment="1">
      <alignment horizontal="left"/>
    </xf>
    <xf numFmtId="0" fontId="5" fillId="0" borderId="9" xfId="0" applyFont="1" applyBorder="1" applyAlignment="1">
      <alignment horizontal="left"/>
    </xf>
    <xf numFmtId="0" fontId="5" fillId="0" borderId="0" xfId="0" applyFont="1" applyBorder="1" applyAlignment="1"/>
    <xf numFmtId="164" fontId="5" fillId="0" borderId="3" xfId="0" applyNumberFormat="1" applyFont="1" applyBorder="1"/>
    <xf numFmtId="0" fontId="11" fillId="0" borderId="0" xfId="0" applyFont="1" applyBorder="1" applyAlignment="1">
      <alignment horizontal="left" vertical="center"/>
    </xf>
    <xf numFmtId="0" fontId="5" fillId="0" borderId="0" xfId="0" applyFont="1" applyBorder="1" applyAlignment="1">
      <alignment horizontal="center" vertical="center" wrapText="1"/>
    </xf>
    <xf numFmtId="0" fontId="5" fillId="0" borderId="0" xfId="0" applyFont="1" applyBorder="1" applyAlignment="1">
      <alignment horizontal="left" vertical="center"/>
    </xf>
    <xf numFmtId="16" fontId="5" fillId="0" borderId="0" xfId="0" quotePrefix="1" applyNumberFormat="1" applyFont="1" applyFill="1" applyBorder="1" applyAlignment="1"/>
    <xf numFmtId="0" fontId="5" fillId="0" borderId="0" xfId="0" applyFont="1" applyAlignment="1">
      <alignment vertical="center"/>
    </xf>
    <xf numFmtId="0" fontId="5" fillId="0" borderId="1" xfId="0" applyFont="1" applyBorder="1" applyAlignment="1">
      <alignment vertical="center"/>
    </xf>
    <xf numFmtId="0" fontId="5" fillId="0" borderId="8" xfId="0" applyFont="1" applyBorder="1"/>
    <xf numFmtId="0" fontId="5" fillId="0" borderId="14" xfId="0" applyFont="1" applyBorder="1"/>
    <xf numFmtId="0" fontId="5" fillId="0" borderId="10" xfId="0" applyFont="1" applyBorder="1"/>
    <xf numFmtId="0" fontId="5" fillId="0" borderId="16" xfId="0" applyFont="1" applyBorder="1"/>
    <xf numFmtId="0" fontId="5" fillId="0" borderId="0" xfId="0" applyFont="1" applyAlignment="1"/>
    <xf numFmtId="0" fontId="5" fillId="0" borderId="14" xfId="0" applyFont="1" applyBorder="1" applyAlignment="1"/>
    <xf numFmtId="0" fontId="5" fillId="0" borderId="11" xfId="0" applyFont="1" applyBorder="1"/>
    <xf numFmtId="0" fontId="5" fillId="0" borderId="0" xfId="0" applyFont="1" applyAlignment="1">
      <alignment horizontal="center"/>
    </xf>
    <xf numFmtId="0" fontId="11" fillId="0" borderId="0" xfId="0" applyFont="1" applyAlignment="1">
      <alignment horizontal="left" wrapText="1"/>
    </xf>
    <xf numFmtId="0" fontId="11" fillId="0" borderId="0" xfId="0" applyFont="1" applyAlignment="1">
      <alignment wrapText="1"/>
    </xf>
    <xf numFmtId="0" fontId="5" fillId="0" borderId="9" xfId="0" applyFont="1" applyBorder="1" applyAlignment="1">
      <alignment vertical="center"/>
    </xf>
    <xf numFmtId="0" fontId="11" fillId="0" borderId="9" xfId="0" applyFont="1" applyBorder="1" applyAlignment="1">
      <alignment vertical="center"/>
    </xf>
    <xf numFmtId="0" fontId="5" fillId="0" borderId="6" xfId="0" applyFont="1" applyBorder="1" applyAlignment="1">
      <alignment vertical="center"/>
    </xf>
    <xf numFmtId="0" fontId="5" fillId="0" borderId="6" xfId="0" applyFont="1" applyBorder="1" applyAlignment="1">
      <alignment vertical="center" wrapText="1"/>
    </xf>
    <xf numFmtId="164" fontId="5" fillId="0" borderId="0" xfId="0" applyNumberFormat="1" applyFont="1" applyBorder="1" applyAlignment="1">
      <alignment horizontal="center"/>
    </xf>
    <xf numFmtId="0" fontId="5" fillId="0" borderId="0" xfId="0" applyFont="1" applyFill="1" applyBorder="1" applyAlignment="1">
      <alignment horizontal="left" indent="1"/>
    </xf>
    <xf numFmtId="0" fontId="5" fillId="0" borderId="1" xfId="0" applyFont="1" applyBorder="1" applyAlignment="1">
      <alignment horizontal="left" vertical="center" wrapText="1"/>
    </xf>
    <xf numFmtId="164" fontId="5" fillId="0" borderId="0" xfId="0" applyNumberFormat="1" applyFont="1"/>
    <xf numFmtId="165" fontId="5" fillId="0" borderId="0" xfId="2" applyNumberFormat="1" applyFont="1" applyAlignment="1">
      <alignment horizontal="right"/>
    </xf>
    <xf numFmtId="165" fontId="5" fillId="0" borderId="0" xfId="2" applyNumberFormat="1" applyFont="1"/>
    <xf numFmtId="0" fontId="0" fillId="0" borderId="0" xfId="0" applyFont="1"/>
    <xf numFmtId="0" fontId="10" fillId="0" borderId="0" xfId="0" applyFont="1"/>
    <xf numFmtId="0" fontId="18" fillId="0" borderId="0" xfId="0" applyFont="1" applyAlignment="1">
      <alignment horizontal="center"/>
    </xf>
    <xf numFmtId="0" fontId="10" fillId="0" borderId="0" xfId="0" applyFont="1" applyAlignment="1">
      <alignment horizontal="center"/>
    </xf>
    <xf numFmtId="0" fontId="10" fillId="0" borderId="0" xfId="0" applyFont="1" applyAlignment="1">
      <alignment horizontal="center" wrapText="1"/>
    </xf>
    <xf numFmtId="0" fontId="5" fillId="0" borderId="0" xfId="0" applyFont="1" applyAlignment="1">
      <alignment wrapText="1"/>
    </xf>
    <xf numFmtId="0" fontId="10" fillId="0" borderId="0" xfId="0" applyFont="1" applyAlignment="1">
      <alignment horizontal="right"/>
    </xf>
    <xf numFmtId="0" fontId="10"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xf>
    <xf numFmtId="0" fontId="19" fillId="0" borderId="0" xfId="0" applyFont="1"/>
    <xf numFmtId="0" fontId="2" fillId="0" borderId="11" xfId="0" applyFont="1" applyBorder="1" applyAlignment="1">
      <alignment horizontal="center"/>
    </xf>
    <xf numFmtId="0" fontId="2" fillId="0" borderId="8" xfId="0" applyFont="1" applyBorder="1" applyAlignment="1">
      <alignment horizontal="center"/>
    </xf>
    <xf numFmtId="0" fontId="2" fillId="0" borderId="14"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5" xfId="0" applyFont="1" applyBorder="1" applyAlignment="1">
      <alignment horizontal="center"/>
    </xf>
    <xf numFmtId="0" fontId="3" fillId="0" borderId="5" xfId="0" applyFont="1" applyBorder="1" applyAlignment="1">
      <alignment horizontal="left"/>
    </xf>
    <xf numFmtId="0" fontId="2" fillId="0" borderId="1" xfId="0" quotePrefix="1" applyFont="1" applyBorder="1" applyAlignment="1">
      <alignment horizontal="center"/>
    </xf>
    <xf numFmtId="0" fontId="2" fillId="0" borderId="0" xfId="0" quotePrefix="1" applyFont="1" applyAlignment="1">
      <alignment horizontal="center"/>
    </xf>
    <xf numFmtId="0" fontId="2" fillId="0" borderId="13" xfId="0" applyFont="1" applyBorder="1" applyAlignment="1">
      <alignment horizontal="center"/>
    </xf>
    <xf numFmtId="0" fontId="2" fillId="0" borderId="12" xfId="0" applyFont="1" applyBorder="1" applyAlignment="1">
      <alignment horizontal="center"/>
    </xf>
    <xf numFmtId="0" fontId="3" fillId="2" borderId="4" xfId="0" applyFont="1" applyFill="1" applyBorder="1" applyAlignment="1"/>
    <xf numFmtId="0" fontId="3" fillId="2" borderId="18" xfId="0" applyFont="1" applyFill="1" applyBorder="1" applyAlignment="1"/>
    <xf numFmtId="0" fontId="3" fillId="0" borderId="0" xfId="0" applyFont="1" applyAlignment="1"/>
    <xf numFmtId="0" fontId="19" fillId="0" borderId="0" xfId="0" applyFont="1" applyAlignment="1"/>
    <xf numFmtId="0" fontId="2" fillId="0" borderId="11" xfId="0" applyFont="1" applyBorder="1" applyAlignment="1"/>
    <xf numFmtId="0" fontId="2" fillId="0" borderId="1" xfId="0" applyFont="1" applyBorder="1" applyAlignment="1"/>
    <xf numFmtId="0" fontId="2" fillId="0" borderId="8" xfId="0" applyFont="1" applyBorder="1" applyAlignment="1"/>
    <xf numFmtId="0" fontId="2" fillId="0" borderId="14" xfId="0" applyFont="1" applyBorder="1" applyAlignment="1"/>
    <xf numFmtId="0" fontId="2" fillId="0" borderId="9" xfId="0" applyFont="1" applyBorder="1" applyAlignment="1"/>
    <xf numFmtId="0" fontId="2" fillId="0" borderId="6" xfId="0" applyFont="1" applyBorder="1" applyAlignment="1"/>
    <xf numFmtId="0" fontId="2" fillId="0" borderId="0" xfId="0" quotePrefix="1" applyFont="1" applyAlignment="1"/>
    <xf numFmtId="0" fontId="2" fillId="0" borderId="13" xfId="0" applyFont="1" applyBorder="1" applyAlignment="1"/>
    <xf numFmtId="0" fontId="2" fillId="0" borderId="5" xfId="0" applyFont="1" applyBorder="1" applyAlignment="1"/>
    <xf numFmtId="0" fontId="2" fillId="0" borderId="12" xfId="0" applyFont="1" applyBorder="1" applyAlignment="1"/>
    <xf numFmtId="0" fontId="1" fillId="0" borderId="0" xfId="1" applyAlignment="1">
      <alignment horizontal="center"/>
    </xf>
    <xf numFmtId="0" fontId="1" fillId="0" borderId="0" xfId="1" applyAlignment="1">
      <alignment horizontal="center" wrapText="1"/>
    </xf>
    <xf numFmtId="0" fontId="1" fillId="0" borderId="0" xfId="1" applyAlignment="1">
      <alignment horizontal="center" vertical="center"/>
    </xf>
    <xf numFmtId="0" fontId="2"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11" fillId="0" borderId="7" xfId="0" applyFont="1" applyBorder="1"/>
    <xf numFmtId="164" fontId="2" fillId="0" borderId="1" xfId="0" applyNumberFormat="1" applyFont="1" applyBorder="1"/>
    <xf numFmtId="0" fontId="5" fillId="0" borderId="0" xfId="0" applyFont="1" applyAlignment="1">
      <alignment horizontal="left" vertical="center" wrapText="1"/>
    </xf>
    <xf numFmtId="0" fontId="11" fillId="0" borderId="21" xfId="0" applyFont="1" applyBorder="1" applyAlignment="1"/>
    <xf numFmtId="0" fontId="11" fillId="0" borderId="2" xfId="0" applyFont="1" applyBorder="1" applyAlignment="1"/>
    <xf numFmtId="0" fontId="11" fillId="0" borderId="7" xfId="0" applyFont="1" applyBorder="1" applyAlignment="1"/>
    <xf numFmtId="0" fontId="11" fillId="0" borderId="23" xfId="0" applyFont="1" applyBorder="1" applyAlignment="1"/>
    <xf numFmtId="0" fontId="5"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11" fillId="0" borderId="8" xfId="0" applyFont="1" applyBorder="1" applyAlignment="1"/>
    <xf numFmtId="0" fontId="11" fillId="0" borderId="1" xfId="0" applyFont="1" applyBorder="1" applyAlignment="1"/>
    <xf numFmtId="0" fontId="11" fillId="0" borderId="11" xfId="0" applyFont="1" applyBorder="1" applyAlignment="1"/>
    <xf numFmtId="0" fontId="5" fillId="0" borderId="1" xfId="0" applyFont="1" applyBorder="1" applyAlignment="1">
      <alignment horizontal="left" indent="1"/>
    </xf>
    <xf numFmtId="0" fontId="20" fillId="0" borderId="0" xfId="1" applyFont="1" applyBorder="1" applyAlignment="1">
      <alignment horizontal="left" vertical="center"/>
    </xf>
    <xf numFmtId="164" fontId="5" fillId="0" borderId="1" xfId="0" applyNumberFormat="1" applyFont="1" applyBorder="1"/>
    <xf numFmtId="0" fontId="2" fillId="0" borderId="1" xfId="0" applyFont="1" applyBorder="1" applyAlignment="1">
      <alignment horizontal="center"/>
    </xf>
    <xf numFmtId="0" fontId="2" fillId="0" borderId="1" xfId="0" applyFont="1" applyBorder="1" applyAlignment="1">
      <alignment horizontal="center" vertical="center"/>
    </xf>
    <xf numFmtId="0" fontId="5" fillId="0" borderId="1" xfId="0" applyFont="1" applyBorder="1" applyAlignment="1">
      <alignment horizontal="left" vertical="center"/>
    </xf>
    <xf numFmtId="0" fontId="2" fillId="0" borderId="1" xfId="0" applyFont="1" applyBorder="1" applyAlignment="1">
      <alignment vertical="center"/>
    </xf>
    <xf numFmtId="0" fontId="2" fillId="0" borderId="1" xfId="0" applyFont="1" applyBorder="1" applyAlignment="1">
      <alignment horizontal="left"/>
    </xf>
    <xf numFmtId="0" fontId="2" fillId="0" borderId="1" xfId="0" applyFont="1" applyBorder="1" applyAlignment="1">
      <alignment horizontal="center" vertical="center" wrapText="1"/>
    </xf>
    <xf numFmtId="0" fontId="3" fillId="0" borderId="7" xfId="0" applyFont="1" applyBorder="1" applyAlignment="1">
      <alignment horizontal="left"/>
    </xf>
    <xf numFmtId="0" fontId="2" fillId="0" borderId="21" xfId="0" applyFont="1" applyBorder="1"/>
    <xf numFmtId="0" fontId="2" fillId="0" borderId="7" xfId="0" applyFont="1" applyBorder="1"/>
    <xf numFmtId="0" fontId="2" fillId="0" borderId="2" xfId="0" applyFont="1" applyBorder="1"/>
    <xf numFmtId="0" fontId="2" fillId="0" borderId="15" xfId="0" applyFont="1" applyBorder="1"/>
    <xf numFmtId="0" fontId="5" fillId="0" borderId="0" xfId="0" applyFont="1" applyBorder="1" applyAlignment="1">
      <alignment vertical="center"/>
    </xf>
    <xf numFmtId="0" fontId="5" fillId="0" borderId="8" xfId="0" applyFont="1" applyBorder="1" applyAlignment="1"/>
    <xf numFmtId="0" fontId="5" fillId="0" borderId="1" xfId="0" applyFont="1" applyBorder="1" applyAlignment="1"/>
    <xf numFmtId="0" fontId="5" fillId="0" borderId="11" xfId="0" applyFont="1" applyBorder="1" applyAlignment="1"/>
    <xf numFmtId="0" fontId="2" fillId="0" borderId="14" xfId="0" applyFont="1" applyBorder="1" applyAlignment="1">
      <alignment wrapText="1"/>
    </xf>
    <xf numFmtId="0" fontId="2" fillId="0" borderId="11" xfId="0" applyFont="1" applyBorder="1" applyAlignment="1">
      <alignment wrapText="1"/>
    </xf>
    <xf numFmtId="165" fontId="5" fillId="0" borderId="0" xfId="2" applyNumberFormat="1" applyFont="1" applyBorder="1"/>
    <xf numFmtId="165" fontId="5" fillId="0" borderId="1" xfId="2" applyNumberFormat="1" applyFont="1" applyBorder="1"/>
    <xf numFmtId="165" fontId="5" fillId="0" borderId="1" xfId="2" applyNumberFormat="1" applyFont="1" applyBorder="1" applyAlignment="1">
      <alignment horizontal="right"/>
    </xf>
    <xf numFmtId="0" fontId="2" fillId="0" borderId="0" xfId="0" quotePrefix="1" applyFont="1" applyBorder="1" applyAlignment="1">
      <alignment horizontal="center"/>
    </xf>
    <xf numFmtId="0" fontId="12" fillId="0" borderId="0" xfId="0" applyFont="1"/>
    <xf numFmtId="0" fontId="13" fillId="0" borderId="0" xfId="0" applyFont="1"/>
    <xf numFmtId="0" fontId="12" fillId="0" borderId="0" xfId="0" applyFont="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2" fillId="0" borderId="1" xfId="0" applyFont="1" applyBorder="1" applyAlignment="1"/>
    <xf numFmtId="0" fontId="2" fillId="4" borderId="1" xfId="0" applyFont="1" applyFill="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6" xfId="0" applyFont="1" applyBorder="1" applyAlignment="1">
      <alignment horizontal="center" vertical="center" wrapText="1"/>
    </xf>
    <xf numFmtId="0" fontId="2" fillId="0" borderId="1" xfId="0" applyFont="1" applyBorder="1" applyAlignment="1">
      <alignment horizontal="center" vertical="center" wrapText="1"/>
    </xf>
    <xf numFmtId="164" fontId="5" fillId="0" borderId="0" xfId="0" applyNumberFormat="1" applyFont="1" applyFill="1"/>
    <xf numFmtId="0" fontId="2" fillId="0" borderId="1" xfId="0" applyFont="1" applyBorder="1" applyAlignment="1">
      <alignment horizontal="center" vertical="center"/>
    </xf>
    <xf numFmtId="0" fontId="2"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xf>
    <xf numFmtId="0" fontId="5"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xf numFmtId="0" fontId="5" fillId="0" borderId="0" xfId="0" quotePrefix="1" applyFont="1" applyBorder="1" applyAlignment="1"/>
    <xf numFmtId="2" fontId="5" fillId="0" borderId="0" xfId="0" quotePrefix="1" applyNumberFormat="1" applyFont="1" applyBorder="1" applyAlignment="1"/>
    <xf numFmtId="0" fontId="2" fillId="0" borderId="0" xfId="0" applyFont="1" applyAlignment="1">
      <alignment horizontal="center" vertical="center" wrapText="1"/>
    </xf>
    <xf numFmtId="0" fontId="5" fillId="0" borderId="0" xfId="0" applyFont="1" applyAlignment="1">
      <alignment horizontal="center" vertical="center" wrapText="1"/>
    </xf>
    <xf numFmtId="0" fontId="2" fillId="0" borderId="1" xfId="0" applyFont="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xf>
    <xf numFmtId="164" fontId="5" fillId="0" borderId="1" xfId="0" applyNumberFormat="1" applyFont="1" applyBorder="1" applyAlignment="1">
      <alignment wrapText="1"/>
    </xf>
    <xf numFmtId="0" fontId="5" fillId="0" borderId="1" xfId="0" applyFont="1" applyBorder="1" applyAlignment="1">
      <alignment wrapText="1"/>
    </xf>
    <xf numFmtId="0" fontId="5" fillId="0" borderId="13" xfId="0" applyFont="1" applyBorder="1" applyAlignment="1"/>
    <xf numFmtId="0" fontId="11" fillId="0" borderId="23" xfId="0" applyFont="1" applyBorder="1"/>
    <xf numFmtId="0" fontId="11" fillId="0" borderId="26" xfId="0" applyFont="1" applyBorder="1"/>
    <xf numFmtId="164" fontId="3" fillId="0" borderId="1" xfId="0" applyNumberFormat="1" applyFont="1" applyBorder="1" applyAlignment="1">
      <alignment horizontal="center"/>
    </xf>
    <xf numFmtId="164" fontId="3" fillId="0" borderId="11" xfId="0" applyNumberFormat="1" applyFont="1" applyBorder="1" applyAlignment="1">
      <alignment horizontal="center"/>
    </xf>
    <xf numFmtId="0" fontId="5" fillId="0" borderId="12" xfId="0" applyFont="1" applyBorder="1"/>
    <xf numFmtId="0" fontId="5" fillId="0" borderId="5" xfId="0" applyFont="1" applyBorder="1"/>
    <xf numFmtId="0" fontId="5" fillId="0" borderId="13" xfId="0" applyFont="1" applyBorder="1"/>
    <xf numFmtId="0" fontId="2" fillId="0" borderId="6" xfId="0" quotePrefix="1" applyFont="1" applyBorder="1" applyAlignment="1"/>
    <xf numFmtId="0" fontId="2" fillId="0" borderId="0" xfId="0" quotePrefix="1" applyFont="1" applyBorder="1" applyAlignment="1"/>
    <xf numFmtId="0" fontId="2" fillId="0" borderId="1" xfId="0" quotePrefix="1" applyFont="1" applyBorder="1" applyAlignment="1"/>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xf>
    <xf numFmtId="0" fontId="2" fillId="0" borderId="1" xfId="0" applyFont="1" applyBorder="1" applyAlignment="1">
      <alignment horizontal="left"/>
    </xf>
    <xf numFmtId="0" fontId="5" fillId="0" borderId="1" xfId="0" applyFont="1" applyBorder="1" applyAlignment="1">
      <alignment horizontal="left"/>
    </xf>
    <xf numFmtId="0" fontId="2" fillId="0" borderId="3" xfId="0" applyFont="1" applyBorder="1" applyAlignment="1">
      <alignment horizontal="left" indent="1"/>
    </xf>
    <xf numFmtId="165" fontId="2" fillId="0" borderId="3" xfId="2" applyNumberFormat="1" applyFont="1" applyBorder="1" applyAlignment="1">
      <alignment horizontal="right"/>
    </xf>
    <xf numFmtId="0" fontId="2" fillId="0" borderId="4" xfId="0" applyFont="1" applyBorder="1" applyAlignment="1">
      <alignment horizontal="left"/>
    </xf>
    <xf numFmtId="164" fontId="2" fillId="0" borderId="4" xfId="0" applyNumberFormat="1" applyFont="1" applyBorder="1"/>
    <xf numFmtId="16" fontId="5" fillId="0" borderId="0" xfId="0" quotePrefix="1" applyNumberFormat="1" applyFont="1" applyFill="1" applyBorder="1" applyAlignment="1">
      <alignment horizontal="left" indent="1"/>
    </xf>
    <xf numFmtId="0" fontId="2" fillId="0" borderId="4" xfId="0" applyFont="1" applyBorder="1" applyAlignment="1"/>
    <xf numFmtId="0" fontId="5" fillId="0" borderId="4" xfId="0" applyFont="1" applyBorder="1" applyAlignment="1">
      <alignment horizontal="left"/>
    </xf>
    <xf numFmtId="164" fontId="5" fillId="0" borderId="4" xfId="0" applyNumberFormat="1" applyFont="1" applyBorder="1"/>
    <xf numFmtId="164" fontId="5" fillId="0" borderId="4" xfId="0" applyNumberFormat="1" applyFont="1" applyBorder="1" applyAlignment="1">
      <alignment horizontal="center"/>
    </xf>
    <xf numFmtId="0" fontId="5" fillId="0" borderId="4" xfId="0" applyFont="1" applyBorder="1"/>
    <xf numFmtId="0" fontId="10" fillId="0" borderId="0" xfId="0" applyFont="1" applyFill="1" applyAlignment="1">
      <alignment horizontal="right"/>
    </xf>
    <xf numFmtId="0" fontId="2" fillId="0" borderId="0" xfId="0" applyFont="1" applyFill="1" applyAlignment="1">
      <alignment wrapText="1"/>
    </xf>
    <xf numFmtId="0" fontId="5" fillId="0" borderId="3"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5" xfId="0" applyFont="1" applyBorder="1" applyAlignment="1">
      <alignment horizontal="center" vertical="center" wrapText="1"/>
    </xf>
    <xf numFmtId="0" fontId="5" fillId="0" borderId="0" xfId="0" applyFont="1" applyAlignment="1">
      <alignment horizontal="justify" vertical="center"/>
    </xf>
    <xf numFmtId="2" fontId="5" fillId="0" borderId="0" xfId="0" applyNumberFormat="1" applyFont="1" applyAlignment="1">
      <alignment horizontal="right"/>
    </xf>
    <xf numFmtId="2" fontId="5" fillId="0" borderId="1" xfId="0" applyNumberFormat="1" applyFont="1" applyBorder="1" applyAlignment="1">
      <alignment horizontal="right"/>
    </xf>
    <xf numFmtId="0" fontId="27" fillId="0" borderId="0" xfId="0" applyFont="1" applyAlignment="1">
      <alignment horizontal="justify" vertical="center"/>
    </xf>
    <xf numFmtId="0" fontId="11" fillId="0" borderId="21" xfId="0" applyFont="1" applyBorder="1"/>
    <xf numFmtId="0" fontId="27" fillId="0" borderId="0" xfId="0" applyFont="1"/>
    <xf numFmtId="0" fontId="27" fillId="0" borderId="14" xfId="0" applyFont="1" applyBorder="1"/>
    <xf numFmtId="0" fontId="11" fillId="0" borderId="2" xfId="0" applyFont="1" applyBorder="1"/>
    <xf numFmtId="0" fontId="11" fillId="0" borderId="15" xfId="0" applyFont="1" applyBorder="1"/>
    <xf numFmtId="2" fontId="7" fillId="0" borderId="0" xfId="0" applyNumberFormat="1" applyFont="1" applyAlignment="1">
      <alignment horizontal="center" vertical="center"/>
    </xf>
    <xf numFmtId="3" fontId="7" fillId="0" borderId="0" xfId="0" applyNumberFormat="1" applyFont="1" applyAlignment="1">
      <alignment horizontal="center" vertical="center"/>
    </xf>
    <xf numFmtId="2"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xf>
    <xf numFmtId="164" fontId="7" fillId="0" borderId="0" xfId="0" applyNumberFormat="1" applyFont="1" applyAlignment="1">
      <alignment horizontal="center" vertical="center"/>
    </xf>
    <xf numFmtId="16" fontId="5" fillId="0" borderId="0" xfId="0" quotePrefix="1" applyNumberFormat="1" applyFont="1" applyAlignment="1">
      <alignment horizontal="left" indent="1"/>
    </xf>
    <xf numFmtId="164" fontId="7" fillId="0" borderId="1" xfId="0" applyNumberFormat="1" applyFont="1" applyBorder="1" applyAlignment="1">
      <alignment horizontal="center" vertical="center"/>
    </xf>
    <xf numFmtId="3" fontId="5" fillId="0" borderId="0" xfId="0" applyNumberFormat="1" applyFont="1" applyAlignment="1">
      <alignment horizontal="right" vertical="center"/>
    </xf>
    <xf numFmtId="164" fontId="5" fillId="0" borderId="0" xfId="0" applyNumberFormat="1" applyFont="1" applyAlignment="1">
      <alignment horizontal="right" vertical="center"/>
    </xf>
    <xf numFmtId="2" fontId="5" fillId="0" borderId="0" xfId="0" applyNumberFormat="1" applyFont="1" applyAlignment="1">
      <alignment horizontal="right" vertical="center"/>
    </xf>
    <xf numFmtId="3" fontId="5" fillId="0" borderId="0" xfId="0" applyNumberFormat="1" applyFont="1" applyAlignment="1">
      <alignment horizontal="justify" vertical="center"/>
    </xf>
    <xf numFmtId="3" fontId="5" fillId="0" borderId="1" xfId="0" applyNumberFormat="1" applyFont="1" applyBorder="1" applyAlignment="1">
      <alignment horizontal="right" vertical="center"/>
    </xf>
    <xf numFmtId="164" fontId="5" fillId="0" borderId="1" xfId="0" applyNumberFormat="1" applyFont="1" applyBorder="1" applyAlignment="1">
      <alignment horizontal="right" vertical="center"/>
    </xf>
    <xf numFmtId="2" fontId="5" fillId="0" borderId="1" xfId="0" applyNumberFormat="1" applyFont="1" applyBorder="1" applyAlignment="1">
      <alignment horizontal="right" vertical="center"/>
    </xf>
    <xf numFmtId="0" fontId="27" fillId="0" borderId="0" xfId="0" applyFont="1" applyBorder="1"/>
    <xf numFmtId="0" fontId="11" fillId="0" borderId="12" xfId="0" applyFont="1" applyBorder="1"/>
    <xf numFmtId="0" fontId="11" fillId="0" borderId="6" xfId="0" applyFont="1" applyBorder="1"/>
    <xf numFmtId="0" fontId="11" fillId="0" borderId="16" xfId="0" applyFont="1" applyBorder="1"/>
    <xf numFmtId="0" fontId="15" fillId="0" borderId="0" xfId="0" applyFont="1" applyBorder="1" applyAlignment="1">
      <alignment vertical="center"/>
    </xf>
    <xf numFmtId="2" fontId="7" fillId="0" borderId="0" xfId="0" applyNumberFormat="1" applyFont="1" applyBorder="1" applyAlignment="1">
      <alignment horizontal="center" vertical="center"/>
    </xf>
    <xf numFmtId="3" fontId="7" fillId="0" borderId="0" xfId="0" applyNumberFormat="1" applyFont="1" applyBorder="1" applyAlignment="1">
      <alignment horizontal="center" vertical="center"/>
    </xf>
    <xf numFmtId="0" fontId="11" fillId="0" borderId="10" xfId="0" applyFont="1" applyBorder="1"/>
    <xf numFmtId="0" fontId="2" fillId="0" borderId="8" xfId="0" applyFont="1" applyBorder="1" applyAlignment="1">
      <alignment horizontal="left" indent="1"/>
    </xf>
    <xf numFmtId="0" fontId="22" fillId="0" borderId="0" xfId="0" applyFont="1" applyFill="1" applyAlignment="1">
      <alignment wrapText="1"/>
    </xf>
    <xf numFmtId="0" fontId="11" fillId="0" borderId="0" xfId="0" applyFont="1" applyFill="1" applyAlignment="1">
      <alignment wrapText="1"/>
    </xf>
    <xf numFmtId="0" fontId="5" fillId="0" borderId="0" xfId="1" applyFont="1" applyFill="1" applyAlignment="1">
      <alignment wrapText="1"/>
    </xf>
    <xf numFmtId="0" fontId="5" fillId="0" borderId="0" xfId="1" quotePrefix="1" applyFont="1" applyFill="1" applyAlignment="1">
      <alignment wrapText="1"/>
    </xf>
    <xf numFmtId="0" fontId="5" fillId="0" borderId="0" xfId="0" applyFont="1" applyFill="1" applyAlignment="1">
      <alignment wrapText="1"/>
    </xf>
    <xf numFmtId="0" fontId="5" fillId="0" borderId="0" xfId="1" applyFont="1" applyFill="1" applyBorder="1" applyAlignment="1">
      <alignment wrapText="1"/>
    </xf>
    <xf numFmtId="0" fontId="5" fillId="0" borderId="5" xfId="0" applyFont="1" applyFill="1" applyBorder="1" applyAlignment="1">
      <alignment horizontal="center" vertical="center" wrapText="1"/>
    </xf>
    <xf numFmtId="0" fontId="18" fillId="0" borderId="0" xfId="0" applyFont="1" applyFill="1" applyAlignment="1">
      <alignment horizontal="center"/>
    </xf>
    <xf numFmtId="0" fontId="10" fillId="0" borderId="0" xfId="0" applyFont="1" applyFill="1" applyAlignment="1">
      <alignment horizontal="center"/>
    </xf>
    <xf numFmtId="0" fontId="10" fillId="0" borderId="0" xfId="0" applyFont="1" applyFill="1" applyAlignment="1">
      <alignment horizontal="center" wrapText="1"/>
    </xf>
    <xf numFmtId="0" fontId="10" fillId="0" borderId="0" xfId="0" applyFont="1" applyFill="1" applyAlignment="1">
      <alignment horizontal="center" vertical="center"/>
    </xf>
    <xf numFmtId="0" fontId="3" fillId="3" borderId="18" xfId="0" applyFont="1" applyFill="1" applyBorder="1" applyAlignment="1">
      <alignment horizontal="left"/>
    </xf>
    <xf numFmtId="0" fontId="3" fillId="3" borderId="4" xfId="0" applyFont="1" applyFill="1" applyBorder="1" applyAlignment="1">
      <alignment horizontal="left"/>
    </xf>
    <xf numFmtId="0" fontId="3" fillId="3" borderId="19" xfId="0" applyFont="1" applyFill="1" applyBorder="1" applyAlignment="1">
      <alignment horizontal="left"/>
    </xf>
    <xf numFmtId="0" fontId="2" fillId="0" borderId="2" xfId="0" applyFont="1" applyBorder="1" applyAlignment="1">
      <alignment horizontal="left"/>
    </xf>
    <xf numFmtId="0" fontId="2" fillId="0" borderId="5" xfId="0" applyFont="1" applyBorder="1" applyAlignment="1">
      <alignment horizontal="left" wrapText="1"/>
    </xf>
    <xf numFmtId="0" fontId="2" fillId="0" borderId="1" xfId="0" applyFont="1" applyBorder="1" applyAlignment="1">
      <alignment horizontal="center"/>
    </xf>
    <xf numFmtId="0" fontId="2" fillId="0" borderId="7" xfId="0" applyFont="1" applyBorder="1" applyAlignment="1">
      <alignment horizontal="left" vertical="center"/>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9" fillId="2" borderId="12" xfId="0" applyFont="1" applyFill="1" applyBorder="1" applyAlignment="1">
      <alignment horizontal="left"/>
    </xf>
    <xf numFmtId="0" fontId="9" fillId="2" borderId="5" xfId="0" applyFont="1" applyFill="1" applyBorder="1" applyAlignment="1">
      <alignment horizontal="left"/>
    </xf>
    <xf numFmtId="0" fontId="9" fillId="2" borderId="13" xfId="0" applyFont="1" applyFill="1" applyBorder="1" applyAlignment="1">
      <alignment horizontal="left"/>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3" fillId="2" borderId="18" xfId="0" applyFont="1" applyFill="1" applyBorder="1" applyAlignment="1">
      <alignment horizontal="left"/>
    </xf>
    <xf numFmtId="0" fontId="3" fillId="2" borderId="4" xfId="0" applyFont="1" applyFill="1" applyBorder="1" applyAlignment="1">
      <alignment horizontal="left"/>
    </xf>
    <xf numFmtId="0" fontId="3" fillId="2" borderId="19" xfId="0" applyFont="1" applyFill="1" applyBorder="1" applyAlignment="1">
      <alignment horizontal="left"/>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3" fillId="2" borderId="12" xfId="0" applyFont="1" applyFill="1" applyBorder="1" applyAlignment="1">
      <alignment horizontal="left"/>
    </xf>
    <xf numFmtId="0" fontId="3" fillId="2" borderId="5" xfId="0" applyFont="1" applyFill="1" applyBorder="1" applyAlignment="1">
      <alignment horizontal="left"/>
    </xf>
    <xf numFmtId="0" fontId="3" fillId="2" borderId="13" xfId="0" applyFont="1" applyFill="1" applyBorder="1" applyAlignment="1">
      <alignment horizontal="left"/>
    </xf>
    <xf numFmtId="0" fontId="2" fillId="0" borderId="5" xfId="0" applyFont="1" applyBorder="1" applyAlignment="1">
      <alignment horizontal="center" vertical="center"/>
    </xf>
    <xf numFmtId="0" fontId="2"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3" xfId="0" applyFont="1" applyBorder="1" applyAlignment="1">
      <alignment horizontal="left" vertical="center" wrapText="1"/>
    </xf>
    <xf numFmtId="0" fontId="5" fillId="0" borderId="3" xfId="0" applyFont="1" applyBorder="1" applyAlignment="1">
      <alignment horizontal="left" vertical="center"/>
    </xf>
    <xf numFmtId="0" fontId="2" fillId="0" borderId="7" xfId="0" applyFont="1" applyBorder="1" applyAlignment="1">
      <alignment horizontal="left" vertical="center" wrapText="1"/>
    </xf>
    <xf numFmtId="0" fontId="2" fillId="0" borderId="4" xfId="0" applyFont="1" applyBorder="1" applyAlignment="1">
      <alignment horizontal="left" wrapText="1"/>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5" fillId="0" borderId="5" xfId="0" applyFont="1" applyBorder="1" applyAlignment="1">
      <alignment horizontal="left" vertical="center" wrapText="1"/>
    </xf>
    <xf numFmtId="0" fontId="11" fillId="2" borderId="18" xfId="0" applyFont="1" applyFill="1" applyBorder="1" applyAlignment="1">
      <alignment horizontal="left"/>
    </xf>
    <xf numFmtId="0" fontId="11" fillId="2" borderId="4" xfId="0" applyFont="1" applyFill="1" applyBorder="1" applyAlignment="1">
      <alignment horizontal="left"/>
    </xf>
    <xf numFmtId="0" fontId="11" fillId="2" borderId="19" xfId="0" applyFont="1" applyFill="1" applyBorder="1" applyAlignment="1">
      <alignment horizontal="left"/>
    </xf>
    <xf numFmtId="0" fontId="5" fillId="0" borderId="1" xfId="0" applyFont="1" applyBorder="1" applyAlignment="1">
      <alignment horizontal="center" vertical="center" wrapText="1"/>
    </xf>
    <xf numFmtId="0" fontId="5" fillId="0" borderId="6" xfId="0" applyFont="1" applyBorder="1" applyAlignment="1">
      <alignment horizontal="left" vertical="center"/>
    </xf>
    <xf numFmtId="0" fontId="5" fillId="0" borderId="1" xfId="0" applyFont="1" applyBorder="1" applyAlignment="1">
      <alignment horizontal="left" vertical="center"/>
    </xf>
    <xf numFmtId="0" fontId="5" fillId="0" borderId="5" xfId="0" applyFont="1" applyBorder="1" applyAlignment="1">
      <alignment horizontal="center" vertical="center" wrapText="1"/>
    </xf>
    <xf numFmtId="0" fontId="3" fillId="2" borderId="10" xfId="0" applyFont="1" applyFill="1" applyBorder="1" applyAlignment="1">
      <alignment horizontal="left"/>
    </xf>
    <xf numFmtId="0" fontId="3" fillId="2" borderId="6" xfId="0" applyFont="1" applyFill="1" applyBorder="1" applyAlignment="1">
      <alignment horizontal="left"/>
    </xf>
    <xf numFmtId="0" fontId="3" fillId="2" borderId="16" xfId="0" applyFont="1" applyFill="1" applyBorder="1" applyAlignment="1">
      <alignment horizontal="left"/>
    </xf>
    <xf numFmtId="0" fontId="6" fillId="0" borderId="4" xfId="0" applyFont="1" applyFill="1" applyBorder="1" applyAlignment="1">
      <alignment horizontal="left" vertical="center" wrapText="1"/>
    </xf>
    <xf numFmtId="0" fontId="5" fillId="0" borderId="4" xfId="0" applyFont="1" applyFill="1" applyBorder="1" applyAlignment="1">
      <alignment horizontal="left" vertical="center"/>
    </xf>
    <xf numFmtId="0" fontId="11" fillId="2" borderId="12" xfId="0" applyFont="1" applyFill="1" applyBorder="1" applyAlignment="1">
      <alignment horizontal="left"/>
    </xf>
    <xf numFmtId="0" fontId="11" fillId="2" borderId="5" xfId="0" applyFont="1" applyFill="1" applyBorder="1" applyAlignment="1">
      <alignment horizontal="left"/>
    </xf>
    <xf numFmtId="0" fontId="11" fillId="2" borderId="13" xfId="0" applyFont="1" applyFill="1" applyBorder="1" applyAlignment="1">
      <alignment horizontal="left"/>
    </xf>
    <xf numFmtId="0" fontId="5" fillId="0" borderId="4" xfId="0" applyFont="1" applyFill="1" applyBorder="1" applyAlignment="1">
      <alignment horizontal="left" vertical="center" wrapText="1"/>
    </xf>
    <xf numFmtId="0" fontId="2" fillId="0" borderId="7" xfId="0" applyFont="1" applyBorder="1" applyAlignment="1">
      <alignment vertical="center"/>
    </xf>
    <xf numFmtId="0" fontId="2" fillId="0" borderId="1" xfId="0" applyFont="1" applyBorder="1" applyAlignment="1">
      <alignment vertical="center" wrapText="1"/>
    </xf>
    <xf numFmtId="0" fontId="5" fillId="0" borderId="4" xfId="0" applyFont="1" applyBorder="1" applyAlignment="1">
      <alignment horizontal="left" vertical="center" wrapText="1"/>
    </xf>
    <xf numFmtId="0" fontId="2" fillId="0" borderId="1" xfId="0" applyFont="1" applyBorder="1" applyAlignment="1">
      <alignment vertical="center"/>
    </xf>
    <xf numFmtId="0" fontId="5" fillId="0" borderId="1" xfId="0" applyFont="1" applyBorder="1" applyAlignment="1">
      <alignment vertical="center" wrapText="1"/>
    </xf>
    <xf numFmtId="0" fontId="2" fillId="0" borderId="11" xfId="0" applyFont="1" applyBorder="1" applyAlignment="1">
      <alignment horizontal="center" vertical="center"/>
    </xf>
    <xf numFmtId="0" fontId="5" fillId="0" borderId="7" xfId="0" applyFont="1" applyBorder="1" applyAlignment="1">
      <alignment horizontal="left" vertical="center"/>
    </xf>
    <xf numFmtId="0" fontId="5" fillId="0" borderId="7" xfId="0" applyFont="1" applyFill="1" applyBorder="1" applyAlignment="1">
      <alignment horizontal="left" vertical="center"/>
    </xf>
    <xf numFmtId="0" fontId="5" fillId="0" borderId="1" xfId="0" applyFont="1" applyFill="1" applyBorder="1" applyAlignment="1">
      <alignment horizontal="left" vertical="center" wrapText="1"/>
    </xf>
    <xf numFmtId="0" fontId="6" fillId="0" borderId="4" xfId="0" applyFont="1" applyFill="1" applyBorder="1" applyAlignment="1">
      <alignment horizontal="left" wrapText="1"/>
    </xf>
    <xf numFmtId="0" fontId="5" fillId="0" borderId="4" xfId="0" applyFont="1" applyFill="1" applyBorder="1" applyAlignment="1">
      <alignment horizontal="left"/>
    </xf>
    <xf numFmtId="0" fontId="5" fillId="0" borderId="7" xfId="0" applyFont="1" applyFill="1" applyBorder="1" applyAlignment="1">
      <alignment horizontal="left" vertical="center" wrapText="1"/>
    </xf>
    <xf numFmtId="0" fontId="5" fillId="0" borderId="4" xfId="0" applyFont="1" applyFill="1" applyBorder="1" applyAlignment="1">
      <alignment horizontal="left" wrapText="1"/>
    </xf>
    <xf numFmtId="0" fontId="5" fillId="0" borderId="5" xfId="0" applyFont="1" applyBorder="1" applyAlignment="1">
      <alignment horizontal="center" vertical="center"/>
    </xf>
    <xf numFmtId="0" fontId="5" fillId="0" borderId="7" xfId="0" applyFont="1" applyBorder="1" applyAlignment="1">
      <alignment horizontal="left" vertical="center" wrapText="1"/>
    </xf>
    <xf numFmtId="0" fontId="5" fillId="0" borderId="1" xfId="0" applyFont="1" applyBorder="1" applyAlignment="1">
      <alignment horizontal="left" vertical="center" wrapText="1"/>
    </xf>
    <xf numFmtId="0" fontId="2" fillId="0" borderId="0" xfId="0" applyFont="1" applyBorder="1" applyAlignment="1">
      <alignment horizontal="left" vertical="center"/>
    </xf>
    <xf numFmtId="0" fontId="5" fillId="0" borderId="0" xfId="0" applyFont="1" applyBorder="1" applyAlignment="1">
      <alignment horizontal="left" vertical="center" wrapText="1"/>
    </xf>
    <xf numFmtId="0" fontId="5" fillId="0" borderId="6" xfId="0" applyFont="1" applyBorder="1" applyAlignment="1">
      <alignment horizontal="center" vertical="center" wrapText="1"/>
    </xf>
    <xf numFmtId="0" fontId="5" fillId="0" borderId="7" xfId="0" applyFont="1" applyBorder="1" applyAlignment="1">
      <alignment vertical="center"/>
    </xf>
    <xf numFmtId="0" fontId="5" fillId="0" borderId="4" xfId="0" applyFont="1" applyBorder="1" applyAlignment="1">
      <alignment horizontal="left" vertical="center"/>
    </xf>
    <xf numFmtId="0" fontId="5" fillId="0"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5" fillId="0" borderId="6" xfId="0" applyFont="1" applyBorder="1" applyAlignment="1">
      <alignment horizontal="left" vertical="center" wrapText="1"/>
    </xf>
    <xf numFmtId="0" fontId="2" fillId="0" borderId="5"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5" xfId="0" applyFont="1" applyFill="1" applyBorder="1" applyAlignment="1">
      <alignment horizontal="left" vertical="center"/>
    </xf>
    <xf numFmtId="0" fontId="2" fillId="0" borderId="0" xfId="0" applyFont="1" applyAlignment="1">
      <alignment wrapText="1"/>
    </xf>
    <xf numFmtId="0" fontId="2" fillId="0" borderId="7" xfId="0" applyFont="1" applyBorder="1" applyAlignment="1">
      <alignment vertical="center" wrapText="1"/>
    </xf>
    <xf numFmtId="0" fontId="15" fillId="0" borderId="4" xfId="0" applyFont="1" applyBorder="1" applyAlignment="1">
      <alignment horizontal="left" vertical="center" wrapText="1"/>
    </xf>
    <xf numFmtId="0" fontId="15" fillId="0" borderId="4" xfId="0" applyFont="1" applyBorder="1" applyAlignment="1">
      <alignment horizontal="left" vertical="center"/>
    </xf>
    <xf numFmtId="164" fontId="2" fillId="0" borderId="6"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5" fillId="0" borderId="11" xfId="0" applyFont="1" applyBorder="1" applyAlignment="1">
      <alignment horizontal="center" vertical="center"/>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1" xfId="0" applyFont="1" applyBorder="1" applyAlignment="1">
      <alignment horizontal="center" wrapText="1"/>
    </xf>
    <xf numFmtId="0" fontId="2" fillId="0" borderId="5" xfId="0" applyFont="1" applyFill="1" applyBorder="1" applyAlignment="1">
      <alignment horizontal="center" wrapText="1"/>
    </xf>
    <xf numFmtId="0" fontId="5" fillId="0" borderId="4" xfId="0" applyFont="1" applyBorder="1" applyAlignment="1">
      <alignment horizontal="left"/>
    </xf>
    <xf numFmtId="0" fontId="5" fillId="0" borderId="5" xfId="0" applyFont="1" applyBorder="1" applyAlignment="1">
      <alignment horizontal="left"/>
    </xf>
    <xf numFmtId="0" fontId="2" fillId="0" borderId="1" xfId="0" applyFont="1" applyBorder="1" applyAlignment="1">
      <alignment horizontal="left"/>
    </xf>
    <xf numFmtId="0" fontId="2" fillId="0" borderId="6" xfId="0" applyFont="1" applyBorder="1" applyAlignment="1">
      <alignment horizontal="left"/>
    </xf>
    <xf numFmtId="0" fontId="2" fillId="0" borderId="1" xfId="0" applyFont="1" applyBorder="1" applyAlignment="1"/>
    <xf numFmtId="0" fontId="3" fillId="2" borderId="18" xfId="0" applyFont="1" applyFill="1" applyBorder="1" applyAlignment="1"/>
    <xf numFmtId="0" fontId="3" fillId="2" borderId="4" xfId="0" applyFont="1" applyFill="1" applyBorder="1" applyAlignment="1"/>
    <xf numFmtId="0" fontId="3" fillId="2" borderId="19" xfId="0" applyFont="1" applyFill="1" applyBorder="1" applyAlignment="1"/>
    <xf numFmtId="0" fontId="15" fillId="0" borderId="4" xfId="0" applyFont="1" applyBorder="1" applyAlignment="1">
      <alignment horizontal="center" vertical="center" wrapText="1"/>
    </xf>
    <xf numFmtId="0" fontId="5" fillId="0" borderId="4" xfId="0" applyFont="1" applyBorder="1" applyAlignment="1">
      <alignment horizontal="center"/>
    </xf>
    <xf numFmtId="0" fontId="11" fillId="2" borderId="10" xfId="0" applyFont="1" applyFill="1" applyBorder="1" applyAlignment="1">
      <alignment horizontal="left"/>
    </xf>
    <xf numFmtId="0" fontId="11" fillId="2" borderId="6" xfId="0" applyFont="1" applyFill="1" applyBorder="1" applyAlignment="1">
      <alignment horizontal="left"/>
    </xf>
    <xf numFmtId="0" fontId="11" fillId="2" borderId="16" xfId="0" applyFont="1" applyFill="1" applyBorder="1" applyAlignment="1">
      <alignment horizontal="left"/>
    </xf>
    <xf numFmtId="0" fontId="5" fillId="0" borderId="27" xfId="0" applyFont="1" applyBorder="1" applyAlignment="1">
      <alignment horizontal="center" vertical="center"/>
    </xf>
    <xf numFmtId="0" fontId="5" fillId="0" borderId="4" xfId="0" applyFont="1" applyBorder="1" applyAlignment="1">
      <alignment horizontal="left" vertical="top" wrapText="1"/>
    </xf>
    <xf numFmtId="0" fontId="5" fillId="0" borderId="4" xfId="0" applyFont="1" applyBorder="1" applyAlignment="1">
      <alignment horizontal="left" vertical="top"/>
    </xf>
    <xf numFmtId="0" fontId="5" fillId="0" borderId="5" xfId="0" applyFont="1" applyBorder="1" applyAlignment="1">
      <alignment horizontal="center"/>
    </xf>
  </cellXfs>
  <cellStyles count="6">
    <cellStyle name="Comma" xfId="2" builtinId="3"/>
    <cellStyle name="Comma 2" xfId="5" xr:uid="{00000000-0005-0000-0000-000001000000}"/>
    <cellStyle name="Hyperlink" xfId="1" builtinId="8"/>
    <cellStyle name="Normal" xfId="0" builtinId="0"/>
    <cellStyle name="Normal 2" xfId="4" xr:uid="{00000000-0005-0000-0000-000004000000}"/>
    <cellStyle name="Normal 6" xfId="3" xr:uid="{00000000-0005-0000-0000-000005000000}"/>
  </cellStyles>
  <dxfs count="5">
    <dxf>
      <fill>
        <patternFill>
          <bgColor rgb="FFFFFF7F"/>
        </patternFill>
      </fill>
    </dxf>
    <dxf>
      <fill>
        <patternFill>
          <bgColor rgb="FFFF7C80"/>
        </patternFill>
      </fill>
    </dxf>
    <dxf>
      <fill>
        <patternFill>
          <bgColor theme="5" tint="0.39994506668294322"/>
        </patternFill>
      </fill>
    </dxf>
    <dxf>
      <fill>
        <patternFill>
          <bgColor rgb="FFFFFF7F"/>
        </patternFill>
      </fill>
    </dxf>
    <dxf>
      <fill>
        <patternFill>
          <bgColor rgb="FFFF7F7F"/>
        </patternFill>
      </fill>
    </dxf>
  </dxfs>
  <tableStyles count="0" defaultTableStyle="TableStyleMedium2" defaultPivotStyle="PivotStyleLight16"/>
  <colors>
    <mruColors>
      <color rgb="FF81ED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customXml" Target="../customXml/item2.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85"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externalLink" Target="externalLinks/externalLink1.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smsph.mc.cumc.columbia.edu\msphicap$\PHIA%20Project\Data%20Analysis%20and%20Dissemination\SAC\Documentation\Final%20Report\Lesotho\LePHIA%202016%20Final%20Report%20Tab%20Plan%20with%20datashells%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B41CE-E96B-44FF-8348-036DD790E4A2}">
  <dimension ref="A1:E119"/>
  <sheetViews>
    <sheetView topLeftCell="B52" zoomScaleNormal="100" workbookViewId="0">
      <selection activeCell="B76" sqref="B76"/>
    </sheetView>
  </sheetViews>
  <sheetFormatPr defaultColWidth="8.7109375" defaultRowHeight="15" customHeight="1" x14ac:dyDescent="0.25"/>
  <cols>
    <col min="1" max="1" width="9.28515625" hidden="1" customWidth="1"/>
    <col min="2" max="2" width="183.7109375" style="413" customWidth="1"/>
    <col min="3" max="3" width="27.42578125" style="460" customWidth="1"/>
    <col min="4" max="4" width="36.7109375" style="220" bestFit="1" customWidth="1"/>
  </cols>
  <sheetData>
    <row r="1" spans="1:5" ht="20.25" x14ac:dyDescent="0.3">
      <c r="A1" s="271"/>
      <c r="B1" s="452" t="s">
        <v>44</v>
      </c>
      <c r="C1" s="459" t="s">
        <v>377</v>
      </c>
      <c r="D1" s="272" t="s">
        <v>440</v>
      </c>
      <c r="E1" s="270"/>
    </row>
    <row r="2" spans="1:5" ht="15" customHeight="1" x14ac:dyDescent="0.25">
      <c r="A2" s="271" t="s">
        <v>438</v>
      </c>
      <c r="B2" s="453" t="s">
        <v>437</v>
      </c>
      <c r="C2" s="459"/>
      <c r="D2" s="272"/>
      <c r="E2" s="270"/>
    </row>
    <row r="3" spans="1:5" ht="15" customHeight="1" x14ac:dyDescent="0.25">
      <c r="A3" s="271">
        <v>2.1</v>
      </c>
      <c r="B3" s="454" t="str">
        <f>'2.1'!A1</f>
        <v>Table 2.1: Distribution of sampled enumeration areas and households by [SUBNATIONAL AREA]</v>
      </c>
      <c r="D3" s="273"/>
      <c r="E3" s="270"/>
    </row>
    <row r="4" spans="1:5" ht="15" customHeight="1" x14ac:dyDescent="0.25">
      <c r="A4" s="271">
        <v>2.2000000000000002</v>
      </c>
      <c r="B4" s="455" t="str">
        <f>'2.2'!A1</f>
        <v>Table 2.2: Household response rates</v>
      </c>
      <c r="D4" s="306" t="s">
        <v>524</v>
      </c>
      <c r="E4" s="270"/>
    </row>
    <row r="5" spans="1:5" ht="15" customHeight="1" x14ac:dyDescent="0.25">
      <c r="A5" s="271">
        <v>2.2999999999999998</v>
      </c>
      <c r="B5" s="454" t="str">
        <f>'2.3'!A1</f>
        <v>Table 2.3: Individual interview and blood draw response rates</v>
      </c>
      <c r="D5" s="306" t="s">
        <v>525</v>
      </c>
      <c r="E5" s="270"/>
    </row>
    <row r="6" spans="1:5" ht="15" customHeight="1" x14ac:dyDescent="0.25">
      <c r="A6" s="271"/>
      <c r="B6" s="454" t="s">
        <v>1208</v>
      </c>
      <c r="C6" s="460" t="s">
        <v>445</v>
      </c>
      <c r="D6" s="273"/>
      <c r="E6" s="270"/>
    </row>
    <row r="7" spans="1:5" ht="15" customHeight="1" x14ac:dyDescent="0.25">
      <c r="A7" s="271"/>
      <c r="B7" s="454" t="s">
        <v>1324</v>
      </c>
      <c r="C7" s="460" t="s">
        <v>446</v>
      </c>
      <c r="D7" s="273"/>
      <c r="E7" s="270"/>
    </row>
    <row r="8" spans="1:5" ht="15" customHeight="1" x14ac:dyDescent="0.25">
      <c r="A8" s="271"/>
      <c r="B8" s="453" t="s">
        <v>436</v>
      </c>
      <c r="D8" s="273"/>
      <c r="E8" s="270"/>
    </row>
    <row r="9" spans="1:5" ht="15" customHeight="1" x14ac:dyDescent="0.25">
      <c r="A9" s="271">
        <v>3.1</v>
      </c>
      <c r="B9" s="454" t="str">
        <f>'3.1'!A1</f>
        <v>Table 3.1: Household composition</v>
      </c>
      <c r="D9" s="273"/>
      <c r="E9" s="270"/>
    </row>
    <row r="10" spans="1:5" ht="15" customHeight="1" x14ac:dyDescent="0.25">
      <c r="A10" s="271">
        <v>3.2</v>
      </c>
      <c r="B10" s="454" t="str">
        <f>'3.2'!A1</f>
        <v>Table 3.2: Distribution of de facto household population (population pyramid)</v>
      </c>
      <c r="D10" s="273"/>
      <c r="E10" s="270"/>
    </row>
    <row r="11" spans="1:5" ht="15" customHeight="1" x14ac:dyDescent="0.25">
      <c r="A11" s="271"/>
      <c r="B11" s="454" t="s">
        <v>1383</v>
      </c>
      <c r="C11" s="460" t="s">
        <v>447</v>
      </c>
      <c r="D11" s="273"/>
      <c r="E11" s="270"/>
    </row>
    <row r="12" spans="1:5" ht="15" customHeight="1" x14ac:dyDescent="0.25">
      <c r="A12" s="271">
        <v>3.3</v>
      </c>
      <c r="B12" s="454" t="str">
        <f>'3.3'!A1</f>
        <v>Table 3.3: Household population by age, sex, and residence</v>
      </c>
      <c r="D12" s="273"/>
      <c r="E12" s="270"/>
    </row>
    <row r="13" spans="1:5" ht="15" customHeight="1" x14ac:dyDescent="0.25">
      <c r="A13" s="271"/>
      <c r="B13" s="454" t="s">
        <v>1384</v>
      </c>
      <c r="C13" s="460" t="s">
        <v>439</v>
      </c>
      <c r="D13" s="273"/>
      <c r="E13" s="270"/>
    </row>
    <row r="14" spans="1:5" ht="15" customHeight="1" x14ac:dyDescent="0.25">
      <c r="A14" s="271">
        <v>3.4</v>
      </c>
      <c r="B14" s="454" t="str">
        <f>'3.4'!A1</f>
        <v>Table 3.4: Prevalence of HIV-affected households</v>
      </c>
      <c r="D14" s="273"/>
      <c r="E14" s="270"/>
    </row>
    <row r="15" spans="1:5" ht="15" customHeight="1" x14ac:dyDescent="0.25">
      <c r="A15" s="271"/>
      <c r="B15" s="454" t="s">
        <v>1385</v>
      </c>
      <c r="C15" s="460" t="s">
        <v>439</v>
      </c>
      <c r="D15" s="273"/>
      <c r="E15" s="270"/>
    </row>
    <row r="16" spans="1:5" ht="15" customHeight="1" x14ac:dyDescent="0.25">
      <c r="A16" s="271">
        <v>3.5</v>
      </c>
      <c r="B16" s="454" t="str">
        <f>'3.5'!A1</f>
        <v>Table 3.5: Prevalence of households with an HIV-positive head of household</v>
      </c>
      <c r="D16" s="273"/>
      <c r="E16" s="270"/>
    </row>
    <row r="17" spans="1:5" ht="15" customHeight="1" x14ac:dyDescent="0.25">
      <c r="A17" s="271"/>
      <c r="B17" s="454" t="s">
        <v>1386</v>
      </c>
      <c r="C17" s="460" t="s">
        <v>439</v>
      </c>
      <c r="D17" s="273"/>
      <c r="E17" s="270"/>
    </row>
    <row r="18" spans="1:5" ht="15" customHeight="1" x14ac:dyDescent="0.25">
      <c r="A18" s="271"/>
      <c r="B18" s="453" t="s">
        <v>435</v>
      </c>
      <c r="D18" s="273"/>
      <c r="E18" s="270"/>
    </row>
    <row r="19" spans="1:5" ht="15" customHeight="1" x14ac:dyDescent="0.25">
      <c r="A19" s="271">
        <v>4.0999999999999996</v>
      </c>
      <c r="B19" s="454" t="str">
        <f>'4.1'!A1</f>
        <v>Table 4.1: Demographic characteristics of the adult population</v>
      </c>
      <c r="D19" s="273"/>
      <c r="E19" s="270"/>
    </row>
    <row r="20" spans="1:5" ht="15" customHeight="1" x14ac:dyDescent="0.25">
      <c r="A20" s="271"/>
      <c r="B20" s="453" t="s">
        <v>434</v>
      </c>
      <c r="D20" s="273"/>
      <c r="E20" s="270"/>
    </row>
    <row r="21" spans="1:5" ht="15" customHeight="1" x14ac:dyDescent="0.25">
      <c r="A21" s="271">
        <v>5.0999999999999996</v>
      </c>
      <c r="B21" s="454" t="str">
        <f>'5.1'!A1</f>
        <v>Table 5.1: Annual HIV incidence using the recent infection testing algorithm</v>
      </c>
      <c r="D21" s="306" t="s">
        <v>520</v>
      </c>
      <c r="E21" s="270"/>
    </row>
    <row r="22" spans="1:5" ht="15" customHeight="1" x14ac:dyDescent="0.25">
      <c r="A22" s="412" t="s">
        <v>433</v>
      </c>
      <c r="B22" s="454" t="str">
        <f>'5.1.A'!A1</f>
        <v>Table 5.1.A: Annual HIV incidence auxiliary data: N, P, Q, R, MDRI, PFR, and T</v>
      </c>
      <c r="D22" s="273"/>
      <c r="E22" s="270"/>
    </row>
    <row r="23" spans="1:5" ht="15" customHeight="1" x14ac:dyDescent="0.25">
      <c r="A23" s="271">
        <v>5.3</v>
      </c>
      <c r="B23" s="454" t="str">
        <f>'5.2'!A1</f>
        <v>Table 5.2: Adults living with HIV and number of new HIV infections per year using the recent infection testing algorithm</v>
      </c>
      <c r="D23" s="306" t="s">
        <v>519</v>
      </c>
      <c r="E23" s="270"/>
    </row>
    <row r="24" spans="1:5" ht="15" customHeight="1" x14ac:dyDescent="0.25">
      <c r="A24" s="271"/>
      <c r="B24" s="453" t="s">
        <v>432</v>
      </c>
      <c r="D24" s="273"/>
      <c r="E24" s="270"/>
    </row>
    <row r="25" spans="1:5" ht="15" customHeight="1" x14ac:dyDescent="0.25">
      <c r="A25" s="271">
        <v>6.1</v>
      </c>
      <c r="B25" s="454" t="str">
        <f>'6.1'!A1</f>
        <v>Table 6.1: HIV prevalence by demographic characteristics: Adults aged 15-49 years</v>
      </c>
      <c r="D25" s="306" t="s">
        <v>442</v>
      </c>
      <c r="E25" s="270"/>
    </row>
    <row r="26" spans="1:5" ht="15" customHeight="1" x14ac:dyDescent="0.25">
      <c r="A26" s="271">
        <v>6.2</v>
      </c>
      <c r="B26" s="454" t="str">
        <f>'6.2'!A1</f>
        <v>Table 6.2: HIV prevalence by demographic characteristics: Adults aged 15-[UPPER AGE LIMIT] years</v>
      </c>
      <c r="C26" s="461"/>
      <c r="D26" s="307" t="s">
        <v>993</v>
      </c>
      <c r="E26" s="270"/>
    </row>
    <row r="27" spans="1:5" ht="15" customHeight="1" x14ac:dyDescent="0.25">
      <c r="A27" s="271"/>
      <c r="B27" s="454" t="s">
        <v>1387</v>
      </c>
      <c r="C27" s="461" t="s">
        <v>1426</v>
      </c>
      <c r="D27" s="307" t="s">
        <v>986</v>
      </c>
      <c r="E27" s="270"/>
    </row>
    <row r="28" spans="1:5" ht="15" customHeight="1" x14ac:dyDescent="0.25">
      <c r="A28" s="271"/>
      <c r="B28" s="454" t="s">
        <v>1388</v>
      </c>
      <c r="C28" s="461" t="s">
        <v>439</v>
      </c>
      <c r="D28" s="274"/>
      <c r="E28" s="270"/>
    </row>
    <row r="29" spans="1:5" ht="15" customHeight="1" x14ac:dyDescent="0.25">
      <c r="A29" s="271">
        <v>6.3</v>
      </c>
      <c r="B29" s="454" t="str">
        <f>'6.3'!A1</f>
        <v>Table 6.3: HIV prevalence by age</v>
      </c>
      <c r="D29" s="273"/>
      <c r="E29" s="270"/>
    </row>
    <row r="30" spans="1:5" ht="15" customHeight="1" x14ac:dyDescent="0.25">
      <c r="A30" s="271"/>
      <c r="B30" s="456" t="s">
        <v>1389</v>
      </c>
      <c r="C30" s="460" t="s">
        <v>439</v>
      </c>
      <c r="D30" s="306" t="s">
        <v>521</v>
      </c>
      <c r="E30" s="270"/>
    </row>
    <row r="31" spans="1:5" ht="15" customHeight="1" x14ac:dyDescent="0.25">
      <c r="A31" s="271"/>
      <c r="B31" s="453" t="s">
        <v>431</v>
      </c>
      <c r="D31" s="273"/>
      <c r="E31" s="270"/>
    </row>
    <row r="32" spans="1:5" ht="15" customHeight="1" x14ac:dyDescent="0.25">
      <c r="A32" s="276" t="s">
        <v>430</v>
      </c>
      <c r="B32" s="454" t="str">
        <f>'7.1.A'!A1</f>
        <v>Table 7.1.A: Self-reported HIV testing: Men</v>
      </c>
      <c r="D32" s="273"/>
      <c r="E32" s="270"/>
    </row>
    <row r="33" spans="1:5" ht="15" customHeight="1" x14ac:dyDescent="0.25">
      <c r="A33" s="276" t="s">
        <v>429</v>
      </c>
      <c r="B33" s="454" t="str">
        <f>'7.1.B'!A1</f>
        <v>Table 7.1.B: Self-reported HIV testing: Women</v>
      </c>
      <c r="D33" s="273"/>
      <c r="E33" s="270"/>
    </row>
    <row r="34" spans="1:5" ht="15" customHeight="1" x14ac:dyDescent="0.25">
      <c r="A34" s="276" t="s">
        <v>428</v>
      </c>
      <c r="B34" s="454" t="str">
        <f>'7.1.C'!A1</f>
        <v>Table 7.1.C: Self-reported HIV testing: Total</v>
      </c>
      <c r="D34" s="273"/>
      <c r="E34" s="270"/>
    </row>
    <row r="35" spans="1:5" ht="15" customHeight="1" x14ac:dyDescent="0.25">
      <c r="A35" s="276"/>
      <c r="B35" s="454" t="s">
        <v>1390</v>
      </c>
      <c r="C35" s="460" t="s">
        <v>439</v>
      </c>
      <c r="D35" s="273"/>
      <c r="E35" s="270"/>
    </row>
    <row r="36" spans="1:5" ht="15" customHeight="1" x14ac:dyDescent="0.25">
      <c r="A36" s="276"/>
      <c r="B36" s="454" t="s">
        <v>1391</v>
      </c>
      <c r="C36" s="460" t="s">
        <v>439</v>
      </c>
      <c r="D36" s="273"/>
      <c r="E36" s="270"/>
    </row>
    <row r="37" spans="1:5" ht="15" customHeight="1" x14ac:dyDescent="0.25">
      <c r="A37" s="276" t="s">
        <v>427</v>
      </c>
      <c r="B37" s="454" t="str">
        <f>'7.2.A'!A1</f>
        <v>Table 7.2.A: HIV diagnosis and treatment status: Men</v>
      </c>
      <c r="D37" s="273"/>
      <c r="E37" s="270"/>
    </row>
    <row r="38" spans="1:5" ht="15" customHeight="1" x14ac:dyDescent="0.25">
      <c r="A38" s="276" t="s">
        <v>426</v>
      </c>
      <c r="B38" s="454" t="str">
        <f>'7.2.B'!A1</f>
        <v>Table 7.2.B: HIV diagnosis and treatment status: Women</v>
      </c>
      <c r="D38" s="273"/>
      <c r="E38" s="270"/>
    </row>
    <row r="39" spans="1:5" ht="15" customHeight="1" x14ac:dyDescent="0.25">
      <c r="A39" s="276" t="s">
        <v>425</v>
      </c>
      <c r="B39" s="454" t="str">
        <f>'7.2.C'!A1</f>
        <v>Table 7.2.C: HIV diagnosis and treatment status: Total</v>
      </c>
      <c r="D39" s="273"/>
      <c r="E39" s="270"/>
    </row>
    <row r="40" spans="1:5" ht="15" customHeight="1" x14ac:dyDescent="0.25">
      <c r="A40" s="276"/>
      <c r="B40" s="454" t="s">
        <v>1392</v>
      </c>
      <c r="C40" s="460" t="s">
        <v>439</v>
      </c>
      <c r="D40" s="273"/>
      <c r="E40" s="270"/>
    </row>
    <row r="41" spans="1:5" ht="15" customHeight="1" x14ac:dyDescent="0.25">
      <c r="A41" s="276" t="s">
        <v>424</v>
      </c>
      <c r="B41" s="454" t="str">
        <f>'7.3.A'!A1</f>
        <v>Table 7.3.A: Concordance of self-reported treatment status versus presence of detectable antiretrovirals: Men</v>
      </c>
      <c r="D41" s="273"/>
      <c r="E41" s="270"/>
    </row>
    <row r="42" spans="1:5" ht="15" customHeight="1" x14ac:dyDescent="0.25">
      <c r="A42" s="276" t="s">
        <v>423</v>
      </c>
      <c r="B42" s="454" t="str">
        <f>'7.3.B'!A1</f>
        <v>Table 7.3.B: Concordance of self-reported treatment status versus presence of detectable antiretrovirals: Women</v>
      </c>
      <c r="D42" s="273"/>
      <c r="E42" s="270"/>
    </row>
    <row r="43" spans="1:5" ht="15" customHeight="1" x14ac:dyDescent="0.25">
      <c r="A43" s="276" t="s">
        <v>422</v>
      </c>
      <c r="B43" s="454" t="str">
        <f>'7.3.C'!A1</f>
        <v>Table 7.3.C: Concordance of self-reported treatment status versus presence of detectable antiretrovirals: Total</v>
      </c>
      <c r="D43" s="273"/>
      <c r="E43" s="270"/>
    </row>
    <row r="44" spans="1:5" ht="15" customHeight="1" x14ac:dyDescent="0.25">
      <c r="A44" s="271"/>
      <c r="B44" s="453" t="s">
        <v>421</v>
      </c>
      <c r="D44" s="273"/>
      <c r="E44" s="270"/>
    </row>
    <row r="45" spans="1:5" ht="15" customHeight="1" x14ac:dyDescent="0.25">
      <c r="A45" s="271">
        <v>8.1</v>
      </c>
      <c r="B45" s="454" t="str">
        <f>'8.1'!A1</f>
        <v>Table 8.1: Viral load suppression (HIV RNA &lt; 1,000 copies per milliliter) by demographic characteristics</v>
      </c>
      <c r="C45" s="461"/>
      <c r="D45" s="307" t="s">
        <v>526</v>
      </c>
      <c r="E45" s="270"/>
    </row>
    <row r="46" spans="1:5" ht="15" customHeight="1" x14ac:dyDescent="0.25">
      <c r="A46" s="271"/>
      <c r="B46" s="457" t="s">
        <v>1393</v>
      </c>
      <c r="C46" s="461" t="s">
        <v>1426</v>
      </c>
      <c r="D46" s="307" t="s">
        <v>987</v>
      </c>
      <c r="E46" s="270"/>
    </row>
    <row r="47" spans="1:5" ht="15" customHeight="1" x14ac:dyDescent="0.25">
      <c r="A47" s="271"/>
      <c r="B47" s="457" t="s">
        <v>1394</v>
      </c>
      <c r="C47" s="461" t="s">
        <v>439</v>
      </c>
      <c r="D47" s="274"/>
      <c r="E47" s="270"/>
    </row>
    <row r="48" spans="1:5" ht="15" customHeight="1" x14ac:dyDescent="0.25">
      <c r="A48" s="271">
        <v>8.1999999999999993</v>
      </c>
      <c r="B48" s="454" t="str">
        <f>'8.2'!A1</f>
        <v xml:space="preserve">Table 8.2: Viral load suppression (HIV RNA &lt; 1,000 copies per milliliter) by age and sex  </v>
      </c>
      <c r="D48" s="273"/>
      <c r="E48" s="270"/>
    </row>
    <row r="49" spans="1:5" ht="15" customHeight="1" x14ac:dyDescent="0.25">
      <c r="A49" s="271"/>
      <c r="B49" s="456" t="s">
        <v>1395</v>
      </c>
      <c r="C49" s="460" t="s">
        <v>439</v>
      </c>
      <c r="D49" s="306" t="s">
        <v>522</v>
      </c>
      <c r="E49" s="270"/>
    </row>
    <row r="50" spans="1:5" ht="15" customHeight="1" x14ac:dyDescent="0.25">
      <c r="A50" s="271">
        <v>8.3000000000000007</v>
      </c>
      <c r="B50" s="454" t="str">
        <f>'8.3'!A1</f>
        <v>Table 8.3: Population viremia among the adult population in [COUNTRY], by [SUBNATIONAL AREA]</v>
      </c>
      <c r="D50" s="273"/>
      <c r="E50" s="270"/>
    </row>
    <row r="51" spans="1:5" ht="15" customHeight="1" x14ac:dyDescent="0.25">
      <c r="A51" s="271"/>
      <c r="B51" s="454" t="s">
        <v>1396</v>
      </c>
      <c r="C51" s="461" t="s">
        <v>988</v>
      </c>
      <c r="D51" s="274"/>
      <c r="E51" s="270"/>
    </row>
    <row r="52" spans="1:5" ht="15" customHeight="1" x14ac:dyDescent="0.25">
      <c r="A52" s="271">
        <v>8.4</v>
      </c>
      <c r="B52" s="454" t="str">
        <f>'8.4'!A1</f>
        <v>Table 8.4: Viral load &lt; 200 HIV RNA copies per milliliter by demographic and treatment characteristics</v>
      </c>
      <c r="D52" s="273"/>
      <c r="E52" s="270"/>
    </row>
    <row r="53" spans="1:5" ht="15" customHeight="1" x14ac:dyDescent="0.25">
      <c r="A53" s="271">
        <v>8.5</v>
      </c>
      <c r="B53" s="454" t="str">
        <f>'8.5'!A1</f>
        <v>Table 8.5: Self-reported viral load testing</v>
      </c>
      <c r="D53" s="273"/>
      <c r="E53" s="270"/>
    </row>
    <row r="54" spans="1:5" ht="15" customHeight="1" x14ac:dyDescent="0.25">
      <c r="A54" s="271"/>
      <c r="B54" s="453" t="s">
        <v>1397</v>
      </c>
      <c r="D54" s="273"/>
      <c r="E54" s="270"/>
    </row>
    <row r="55" spans="1:5" ht="15" customHeight="1" x14ac:dyDescent="0.25">
      <c r="A55" s="276" t="s">
        <v>420</v>
      </c>
      <c r="B55" s="454" t="str">
        <f>'9.1.A'!A1</f>
        <v>Table 9.1.A: Adult [90-90-90 / 95-95-95] (self-reported and antiretroviral biomarker data); overall percentages</v>
      </c>
      <c r="C55" s="462"/>
      <c r="D55" s="277"/>
      <c r="E55" s="270"/>
    </row>
    <row r="56" spans="1:5" ht="15" customHeight="1" x14ac:dyDescent="0.25">
      <c r="A56" s="276" t="s">
        <v>419</v>
      </c>
      <c r="B56" s="454" t="str">
        <f>'9.1.B'!A1</f>
        <v>Table 9.1.B: Adult [90-90-90 / 95-95-95] (self-reported and antiretroviral biomarker data); conditional percentages</v>
      </c>
      <c r="C56" s="462"/>
      <c r="D56" s="277"/>
      <c r="E56" s="270"/>
    </row>
    <row r="57" spans="1:5" ht="15" customHeight="1" x14ac:dyDescent="0.25">
      <c r="A57" s="276"/>
      <c r="B57" s="454" t="s">
        <v>1398</v>
      </c>
      <c r="C57" s="462" t="s">
        <v>439</v>
      </c>
      <c r="D57" s="308" t="s">
        <v>523</v>
      </c>
      <c r="E57" s="270"/>
    </row>
    <row r="58" spans="1:5" ht="15" customHeight="1" x14ac:dyDescent="0.25">
      <c r="A58" s="276" t="s">
        <v>418</v>
      </c>
      <c r="B58" s="454" t="str">
        <f>'9.2.A'!A1</f>
        <v>Table 9.2.A: Adult [90-90-90 / 95-95-95] (self-reported data adjusted for a viral load &lt; 200 HIV RNA copies per milliliter); overall percentages</v>
      </c>
      <c r="D58" s="273"/>
      <c r="E58" s="270"/>
    </row>
    <row r="59" spans="1:5" ht="15" customHeight="1" x14ac:dyDescent="0.25">
      <c r="A59" s="276" t="s">
        <v>417</v>
      </c>
      <c r="B59" s="454" t="str">
        <f>'9.2.B'!A1</f>
        <v xml:space="preserve">Table 9.2.B: Adult [90-90-90 / 95-95-95] (self-reported data adjusted for viral load &lt; 200 HIV RNA copies per milliliter); conditional percentages </v>
      </c>
      <c r="D59" s="273"/>
      <c r="E59" s="270"/>
    </row>
    <row r="60" spans="1:5" ht="15" customHeight="1" x14ac:dyDescent="0.25">
      <c r="A60" s="276"/>
      <c r="B60" s="454" t="s">
        <v>1399</v>
      </c>
      <c r="C60" s="462" t="s">
        <v>439</v>
      </c>
      <c r="D60" s="277"/>
      <c r="E60" s="270"/>
    </row>
    <row r="61" spans="1:5" ht="15" customHeight="1" x14ac:dyDescent="0.25">
      <c r="A61" s="276" t="s">
        <v>416</v>
      </c>
      <c r="B61" s="454" t="str">
        <f>'9.3.A'!A1</f>
        <v>Table 9.3.A: Adult [90-90-90 / 95-95-95] by geography (self-reported and antiretroviral biomarker data); overall percentages</v>
      </c>
      <c r="D61" s="273"/>
      <c r="E61" s="270"/>
    </row>
    <row r="62" spans="1:5" ht="15" customHeight="1" x14ac:dyDescent="0.25">
      <c r="A62" s="276" t="s">
        <v>415</v>
      </c>
      <c r="B62" s="454" t="str">
        <f>'9.3.B'!A1</f>
        <v>Table 9.3.B: Adult [90-90-90 / 95-95-95] by geography (self-reported and antiretroviral biomarker data); conditional percentages</v>
      </c>
      <c r="D62" s="273"/>
      <c r="E62" s="270"/>
    </row>
    <row r="63" spans="1:5" ht="15" customHeight="1" x14ac:dyDescent="0.25">
      <c r="A63" s="271"/>
      <c r="B63" s="453" t="s">
        <v>414</v>
      </c>
      <c r="D63" s="273"/>
      <c r="E63" s="270"/>
    </row>
    <row r="64" spans="1:5" ht="15" customHeight="1" x14ac:dyDescent="0.25">
      <c r="A64" s="271">
        <v>10.1</v>
      </c>
      <c r="B64" s="454" t="str">
        <f>'10.1'!A1</f>
        <v>Table 10.1: Median CD4 count by HIV diagnosis and antiretroviral therapy status</v>
      </c>
      <c r="D64" s="273"/>
      <c r="E64" s="270"/>
    </row>
    <row r="65" spans="1:5" ht="15" customHeight="1" x14ac:dyDescent="0.25">
      <c r="A65" s="271"/>
      <c r="B65" s="454" t="s">
        <v>1400</v>
      </c>
      <c r="C65" s="460" t="s">
        <v>443</v>
      </c>
      <c r="D65" s="273"/>
      <c r="E65" s="270"/>
    </row>
    <row r="66" spans="1:5" ht="15" customHeight="1" x14ac:dyDescent="0.25">
      <c r="A66" s="271">
        <v>10.199999999999999</v>
      </c>
      <c r="B66" s="454" t="str">
        <f>'10.2'!A1</f>
        <v>Table 10.2: CD4 count distribution</v>
      </c>
      <c r="D66" s="273"/>
      <c r="E66" s="270"/>
    </row>
    <row r="67" spans="1:5" ht="15" customHeight="1" x14ac:dyDescent="0.25">
      <c r="A67" s="271">
        <v>10.3</v>
      </c>
      <c r="B67" s="454" t="str">
        <f>'10.3'!A1</f>
        <v>Table 10.3: Retention on antiretroviral therapy</v>
      </c>
      <c r="D67" s="273"/>
      <c r="E67" s="270"/>
    </row>
    <row r="68" spans="1:5" ht="15" customHeight="1" x14ac:dyDescent="0.25">
      <c r="A68" s="271">
        <v>10.4</v>
      </c>
      <c r="B68" s="454" t="str">
        <f>'10.4'!A1</f>
        <v>Table 10.4: HIV care and treatment status by extended stay away from home</v>
      </c>
      <c r="D68" s="273"/>
      <c r="E68" s="270"/>
    </row>
    <row r="69" spans="1:5" ht="15" customHeight="1" x14ac:dyDescent="0.25">
      <c r="A69" s="271">
        <v>10.5</v>
      </c>
      <c r="B69" s="454" t="str">
        <f>'10.5'!A1</f>
        <v>Table 10.5: Mental health and HIV care and treatment</v>
      </c>
      <c r="D69" s="273"/>
      <c r="E69" s="270"/>
    </row>
    <row r="70" spans="1:5" ht="15" customHeight="1" x14ac:dyDescent="0.25">
      <c r="A70" s="271"/>
      <c r="B70" s="453" t="s">
        <v>413</v>
      </c>
      <c r="D70" s="273"/>
      <c r="E70" s="270"/>
    </row>
    <row r="71" spans="1:5" ht="15" customHeight="1" x14ac:dyDescent="0.25">
      <c r="A71" s="271">
        <v>11.1</v>
      </c>
      <c r="B71" s="454" t="str">
        <f>'11.1'!A1</f>
        <v>Table 11.1: Antenatal care</v>
      </c>
      <c r="D71" s="273"/>
      <c r="E71" s="270"/>
    </row>
    <row r="72" spans="1:5" ht="15" customHeight="1" x14ac:dyDescent="0.25">
      <c r="A72" s="271">
        <v>11.2</v>
      </c>
      <c r="B72" s="454" t="str">
        <f>'11.2'!A1</f>
        <v>Table 11.2: Prevention of mother-to-child transmission: Known HIV status</v>
      </c>
      <c r="D72" s="273"/>
      <c r="E72" s="270"/>
    </row>
    <row r="73" spans="1:5" ht="15" customHeight="1" x14ac:dyDescent="0.25">
      <c r="A73" s="271">
        <v>11.3</v>
      </c>
      <c r="B73" s="454" t="str">
        <f>'11.3'!A1</f>
        <v>Table 11.3: Prevention of mother-to-child transmission: HIV-positive pregnant women who received antiretroviral therapy</v>
      </c>
      <c r="D73" s="273"/>
      <c r="E73" s="270"/>
    </row>
    <row r="74" spans="1:5" ht="15" customHeight="1" x14ac:dyDescent="0.25">
      <c r="A74" s="271"/>
      <c r="B74" s="456" t="s">
        <v>1380</v>
      </c>
      <c r="C74" s="460" t="s">
        <v>1379</v>
      </c>
      <c r="D74" s="273"/>
      <c r="E74" s="270"/>
    </row>
    <row r="75" spans="1:5" ht="15" customHeight="1" x14ac:dyDescent="0.25">
      <c r="A75" s="271">
        <v>11.4</v>
      </c>
      <c r="B75" s="454" t="str">
        <f>'11.4'!A1</f>
        <v>Table 11.4: Breastfeeding status by child's age and mother's HIV status</v>
      </c>
      <c r="D75" s="273"/>
      <c r="E75" s="270"/>
    </row>
    <row r="76" spans="1:5" ht="15" customHeight="1" x14ac:dyDescent="0.25">
      <c r="A76" s="271">
        <v>11.5</v>
      </c>
      <c r="B76" s="454" t="str">
        <f>'11.5'!A1</f>
        <v>Table 11.5: Prevention of mother-to-child transmission: Early infant testing</v>
      </c>
      <c r="D76" s="273"/>
      <c r="E76" s="270"/>
    </row>
    <row r="77" spans="1:5" ht="15" customHeight="1" x14ac:dyDescent="0.25">
      <c r="A77" s="271">
        <v>11.6</v>
      </c>
      <c r="B77" s="454" t="str">
        <f>'11.6'!A1</f>
        <v>Table 11.6: Viral load suppression in HIV-positive women of childbearing age (ages 15-49 years), by pregnancy status and postpartum-related characteristics</v>
      </c>
      <c r="D77" s="273"/>
      <c r="E77" s="270"/>
    </row>
    <row r="78" spans="1:5" ht="15" customHeight="1" x14ac:dyDescent="0.25">
      <c r="A78" s="271"/>
      <c r="B78" s="454" t="s">
        <v>1401</v>
      </c>
      <c r="C78" s="460" t="s">
        <v>439</v>
      </c>
      <c r="D78" s="273"/>
      <c r="E78" s="270"/>
    </row>
    <row r="79" spans="1:5" ht="15" customHeight="1" x14ac:dyDescent="0.25">
      <c r="A79" s="271"/>
      <c r="B79" s="453" t="s">
        <v>412</v>
      </c>
      <c r="D79" s="273"/>
      <c r="E79" s="270"/>
    </row>
    <row r="80" spans="1:5" ht="15" customHeight="1" x14ac:dyDescent="0.25">
      <c r="A80" s="271">
        <v>12.1</v>
      </c>
      <c r="B80" s="454" t="str">
        <f>'12.1'!A1</f>
        <v>Table 12.1: Sexual behavior by demographic characteristics</v>
      </c>
      <c r="D80" s="273"/>
      <c r="E80" s="270"/>
    </row>
    <row r="81" spans="1:5" ht="15" customHeight="1" x14ac:dyDescent="0.25">
      <c r="A81" s="271">
        <v>12.2</v>
      </c>
      <c r="B81" s="454" t="str">
        <f>'12.2'!A1</f>
        <v>Table 12.2: HIV prevalence by sexual behavior</v>
      </c>
      <c r="D81" s="273"/>
      <c r="E81" s="270"/>
    </row>
    <row r="82" spans="1:5" ht="15" customHeight="1" x14ac:dyDescent="0.25">
      <c r="A82" s="271">
        <v>12.3</v>
      </c>
      <c r="B82" s="454" t="str">
        <f>'12.3'!A1</f>
        <v>Table 12.3: Sex before the age of 15 years</v>
      </c>
      <c r="D82" s="273"/>
      <c r="E82" s="270"/>
    </row>
    <row r="83" spans="1:5" ht="15" customHeight="1" x14ac:dyDescent="0.25">
      <c r="A83" s="271">
        <v>12.4</v>
      </c>
      <c r="B83" s="454" t="str">
        <f>'12.4.A'!A1</f>
        <v>Table 12.4.A: Condom use at last sex with a nonmarital, noncohabitating partner: Men</v>
      </c>
      <c r="D83" s="273"/>
      <c r="E83" s="270"/>
    </row>
    <row r="84" spans="1:5" ht="15" customHeight="1" x14ac:dyDescent="0.25">
      <c r="A84" s="271">
        <v>12.4</v>
      </c>
      <c r="B84" s="454" t="str">
        <f>'12.4.B'!A1</f>
        <v>Table 12.4.B: Condom use at last sex with a nonmarital, noncohabitating partner: Women</v>
      </c>
      <c r="D84" s="273"/>
      <c r="E84" s="270"/>
    </row>
    <row r="85" spans="1:5" ht="15" customHeight="1" x14ac:dyDescent="0.25">
      <c r="A85" s="271">
        <v>12.4</v>
      </c>
      <c r="B85" s="454" t="str">
        <f>'12.4.C'!A1</f>
        <v>Table 12.4.C: Condom use at last sex with a nonmarital, noncohabitating partner: Total</v>
      </c>
      <c r="D85" s="273"/>
      <c r="E85" s="270"/>
    </row>
    <row r="86" spans="1:5" ht="15" customHeight="1" x14ac:dyDescent="0.25">
      <c r="A86" s="271"/>
      <c r="B86" s="454" t="s">
        <v>1381</v>
      </c>
      <c r="C86" s="460" t="s">
        <v>1379</v>
      </c>
      <c r="D86" s="273"/>
      <c r="E86" s="270"/>
    </row>
    <row r="87" spans="1:5" ht="15" customHeight="1" x14ac:dyDescent="0.25">
      <c r="A87" s="271">
        <v>12.5</v>
      </c>
      <c r="B87" s="454" t="str">
        <f>'12.5'!A1</f>
        <v>Table 12.5: Male circumcision</v>
      </c>
      <c r="D87" s="273"/>
      <c r="E87" s="270"/>
    </row>
    <row r="88" spans="1:5" ht="15" customHeight="1" x14ac:dyDescent="0.25">
      <c r="A88" s="271"/>
      <c r="B88" s="454" t="s">
        <v>1382</v>
      </c>
      <c r="C88" s="460" t="s">
        <v>439</v>
      </c>
      <c r="D88" s="273"/>
      <c r="E88" s="270"/>
    </row>
    <row r="89" spans="1:5" ht="15" customHeight="1" x14ac:dyDescent="0.25">
      <c r="A89" s="271">
        <v>12.6</v>
      </c>
      <c r="B89" s="454" t="str">
        <f>'12.6'!A1</f>
        <v>Table 12.6: Self-reported knowledge of pre-exposure prophylaxis</v>
      </c>
      <c r="D89" s="273"/>
      <c r="E89" s="270"/>
    </row>
    <row r="90" spans="1:5" ht="15" customHeight="1" x14ac:dyDescent="0.25">
      <c r="A90" s="271">
        <v>12.7</v>
      </c>
      <c r="B90" s="454" t="str">
        <f>'12.7'!A1</f>
        <v>Table 12.7: Willingness to take pre-exposure prophylaxis</v>
      </c>
      <c r="D90" s="273"/>
      <c r="E90" s="270"/>
    </row>
    <row r="91" spans="1:5" ht="15" customHeight="1" x14ac:dyDescent="0.25">
      <c r="A91" s="271"/>
      <c r="B91" s="454" t="str">
        <f>'12.8'!A1</f>
        <v>Table 12.8: Ever taken pre-exposure prophylaxis</v>
      </c>
      <c r="D91" s="273"/>
      <c r="E91" s="270"/>
    </row>
    <row r="92" spans="1:5" ht="15" customHeight="1" x14ac:dyDescent="0.25">
      <c r="A92" s="271"/>
      <c r="B92" s="453" t="s">
        <v>411</v>
      </c>
      <c r="D92" s="273"/>
      <c r="E92" s="270"/>
    </row>
    <row r="93" spans="1:5" ht="15" customHeight="1" x14ac:dyDescent="0.25">
      <c r="A93" s="271">
        <v>13.1</v>
      </c>
      <c r="B93" s="454" t="str">
        <f>'13.1'!A1</f>
        <v>Table 13.1: Cervical cancer screening among women living with HIV</v>
      </c>
      <c r="D93" s="273"/>
      <c r="E93" s="270"/>
    </row>
    <row r="94" spans="1:5" ht="15" customHeight="1" x14ac:dyDescent="0.25">
      <c r="A94" s="271">
        <v>13.2</v>
      </c>
      <c r="B94" s="454" t="str">
        <f>'13.2'!A1</f>
        <v xml:space="preserve">Table 13.2: Chronic Health Conditions among HIV-positive and HIV-negative individuals </v>
      </c>
      <c r="D94" s="273"/>
      <c r="E94" s="270"/>
    </row>
    <row r="95" spans="1:5" ht="15" customHeight="1" x14ac:dyDescent="0.25">
      <c r="A95" s="271">
        <v>13.3</v>
      </c>
      <c r="B95" s="454" t="str">
        <f>'13.3'!A1</f>
        <v>Table 13.3: HIV testing in tuberculosis clinics</v>
      </c>
      <c r="D95" s="273"/>
      <c r="E95" s="270"/>
    </row>
    <row r="96" spans="1:5" ht="15" customHeight="1" x14ac:dyDescent="0.25">
      <c r="A96" s="271">
        <v>13.4</v>
      </c>
      <c r="B96" s="454" t="str">
        <f>'13.4'!A1</f>
        <v>Table 13.4: Self-reported tuberculosis clinic attendance and services among HIV-positive adults</v>
      </c>
      <c r="D96" s="273"/>
      <c r="E96" s="270"/>
    </row>
    <row r="97" spans="1:5" ht="15" customHeight="1" x14ac:dyDescent="0.25">
      <c r="A97" s="271">
        <v>13.5</v>
      </c>
      <c r="B97" s="454" t="str">
        <f>'13.5'!A1</f>
        <v>Table 13.5: Tuberculosis symptom screening in HIV clinics</v>
      </c>
      <c r="D97" s="273"/>
      <c r="E97" s="270"/>
    </row>
    <row r="101" spans="1:5" ht="20.25" x14ac:dyDescent="0.3">
      <c r="B101" s="452" t="s">
        <v>799</v>
      </c>
    </row>
    <row r="102" spans="1:5" ht="15" customHeight="1" x14ac:dyDescent="0.25">
      <c r="B102" s="413" t="str">
        <f>SS.1!A1</f>
        <v>SS.1 Key findings</v>
      </c>
    </row>
    <row r="103" spans="1:5" ht="15" customHeight="1" x14ac:dyDescent="0.25">
      <c r="B103" s="413" t="str">
        <f>SS.2!A1</f>
        <v>SS.2 HIV prevalence by age and sex</v>
      </c>
    </row>
    <row r="104" spans="1:5" ht="15" customHeight="1" x14ac:dyDescent="0.25">
      <c r="B104" s="413" t="str">
        <f>SS.3!A1</f>
        <v>SS.3 [SUBNATIONAL AREA] HIV prevalence</v>
      </c>
    </row>
    <row r="105" spans="1:5" ht="15" customHeight="1" x14ac:dyDescent="0.25">
      <c r="B105" s="413" t="str">
        <f>SS.4!A1</f>
        <v>SS.4 Viral load suppression prevalence by age and sex</v>
      </c>
    </row>
    <row r="106" spans="1:5" ht="15" customHeight="1" x14ac:dyDescent="0.25">
      <c r="B106" s="413" t="str">
        <f>SS.5!A1</f>
        <v>SS.5 [SUBNATIONAL AREA] viral load suppression prevalence</v>
      </c>
    </row>
    <row r="107" spans="1:5" ht="15" customHeight="1" x14ac:dyDescent="0.25">
      <c r="B107" s="413" t="str">
        <f>SS.6!A1</f>
        <v>SS.6 ARV-adjusted achievement of the 90-90-90 goals among HIV-positive adults, by sex</v>
      </c>
    </row>
    <row r="108" spans="1:5" ht="15" customHeight="1" x14ac:dyDescent="0.25">
      <c r="B108" s="413" t="str">
        <f>SS.7!A1</f>
        <v>SS.7 Selected Response Rates</v>
      </c>
    </row>
    <row r="111" spans="1:5" ht="20.25" x14ac:dyDescent="0.3">
      <c r="B111" s="452" t="s">
        <v>1325</v>
      </c>
    </row>
    <row r="112" spans="1:5" ht="15" customHeight="1" x14ac:dyDescent="0.25">
      <c r="B112" s="454" t="str">
        <f>'C.1'!A1</f>
        <v>Table C.1  Sampling errors: Annual HIV incidence by age, [SURVEY ACRONYM] [YEAR(S)]</v>
      </c>
    </row>
    <row r="113" spans="2:2" ht="15" customHeight="1" x14ac:dyDescent="0.25">
      <c r="B113" s="454" t="str">
        <f>'C.2'!A1</f>
        <v>Table C.2  Sampling errors: HIV prevalence by age, [SURVEY ACRONYM] [YEAR(S)]</v>
      </c>
    </row>
    <row r="114" spans="2:2" ht="15" customHeight="1" x14ac:dyDescent="0.25">
      <c r="B114" s="454" t="str">
        <f>'C.3'!A1</f>
        <v>Table C.3  Sampling errors: HIV prevalence by residence and subnational area, [SURVEY ACRONYM] [YEAR(S)]</v>
      </c>
    </row>
    <row r="115" spans="2:2" ht="15" customHeight="1" x14ac:dyDescent="0.25">
      <c r="B115" s="454" t="str">
        <f>'C.4'!A1</f>
        <v>Table C.4  Sampling errors: Viral load suppression by age, [SURVEY ACRONYM] [YEAR(S)]</v>
      </c>
    </row>
    <row r="116" spans="2:2" ht="15" customHeight="1" x14ac:dyDescent="0.25">
      <c r="B116" s="454" t="str">
        <f>'C.5'!A1</f>
        <v>Table C.5  Sampling errors: Viral load suppression by residence and subnational area, [SURVEY ACRONYM] [YEAR(S)]</v>
      </c>
    </row>
    <row r="117" spans="2:2" ht="15" customHeight="1" x14ac:dyDescent="0.25">
      <c r="B117" s="454" t="str">
        <f>'C.6'!A1</f>
        <v>Table C.6  Sampling errors: ARV-adjusted [90-90-90 / 95-95-95] by age (conditional percentages), [SURVEY ACRONYM] [YEAR(S)]</v>
      </c>
    </row>
    <row r="118" spans="2:2" ht="15" customHeight="1" x14ac:dyDescent="0.25">
      <c r="B118" s="454" t="str">
        <f>'C.7'!A1</f>
        <v>Table C.7  Sampling errors: ARV-adjusted [90-90-90 / 95-95-95] by age (overall percentages), [SURVEY ACRONYM] [YEAR(S)]</v>
      </c>
    </row>
    <row r="119" spans="2:2" ht="15" customHeight="1" x14ac:dyDescent="0.25">
      <c r="B119" s="454" t="s">
        <v>1366</v>
      </c>
    </row>
  </sheetData>
  <hyperlinks>
    <hyperlink ref="B3" location="'2.1'!A1" display="Table 2.1 Distribution of sampled enumeration areas and households" xr:uid="{88F1FE03-CBCE-4B9E-B5A9-0068C0502D08}"/>
    <hyperlink ref="B4" location="'2.2'!A1" display="Table 2.2. Household response rates" xr:uid="{F7B83949-0CF1-4B88-8013-FA25615EF93E}"/>
    <hyperlink ref="B5" location="'2.3'!A1" display="Table 2.3  Individual interview and blood draw response rates" xr:uid="{8502F358-B750-4B27-A1BB-909A6A7FB0EA}"/>
    <hyperlink ref="B9" location="'3.1'!A1" display="Table 3.1 Household Composition" xr:uid="{621783FC-1A10-42E7-AD0C-BB9851F8ABE5}"/>
    <hyperlink ref="B10" location="'3.2'!A1" display="Table 3.2 Distribution of de facto household population (Population Pyramid )" xr:uid="{9FEAA733-67FC-4BDA-BF23-713C531489AF}"/>
    <hyperlink ref="B12" location="'3.3'!A1" display="Table 3.3 Household population by age, sex, and residence" xr:uid="{81F40EF2-96A2-492B-B109-603AEFCF6EB4}"/>
    <hyperlink ref="B14" location="'3.4'!A1" display="Table 3.4 Prevalence of HIV-affected households" xr:uid="{0C667B87-5966-4939-924C-4138CCF75973}"/>
    <hyperlink ref="B16" location="'3.5'!A1" display="Table 3.5 Prevalence of HIV-affected households with an HIV-positive head of household" xr:uid="{BCE83E6D-5629-41F7-8934-2CC82383241E}"/>
    <hyperlink ref="B19" location="'4.1'!A1" display="Table 4.1 Demographic Characteristics of the adult population" xr:uid="{A4202FA6-8010-44C9-84F4-109698E052ED}"/>
    <hyperlink ref="B21" location="'5.1'!A1" display="Table 5.1 Annual HIV incidence using LAg, viral load and antiretroviral biomarker testing algorithm" xr:uid="{E123D955-3754-4017-B95A-0FE51901FD83}"/>
    <hyperlink ref="B22" location="'5.1.A'!A1" display="Table 5.1.A Annual HIV incidence auxiliary data: N, P, Q, R, MDRI, PFR, and T" xr:uid="{B04699CE-9327-4A62-8757-0C40675DD022}"/>
    <hyperlink ref="B23" location="'5.2'!A1" display="Table 5.2 People living with HIV and number of new HIV infections per year incorporating ARV detection into the recent infection algorithm" xr:uid="{BAEFA514-19B8-4F52-B415-82A5AC4D47B0}"/>
    <hyperlink ref="B25" location="'6.1'!A1" display="Table 6.1 HIV prevalence by demographic characteristics: 15-49 years" xr:uid="{ABF883BF-578A-4EBD-A3B5-B6C562F75F30}"/>
    <hyperlink ref="B26" location="'6.2'!A1" display="Table 6.2 HIV prevalence by demographic characteristics: 15-[UPPER AGE LIMIT] years" xr:uid="{B555EEA1-23CE-401B-B31F-EF8B3BC3072D}"/>
    <hyperlink ref="B29" location="'6.3'!A1" display="Table 6.3 HIV prevalence by age" xr:uid="{B8C7A3F7-A1CE-451C-8542-946AC649ED11}"/>
    <hyperlink ref="B32" location="'7.1.A'!A1" display="Table 7.1.A Self-reported HIV testing: Males" xr:uid="{3C840CF1-A911-4CE1-8DDC-0167D48EFA27}"/>
    <hyperlink ref="B33" location="'7.1.B'!A1" display="Table 7.1.B Self-reported HIV testing: Females" xr:uid="{23FD4A90-4343-4EDD-8062-8E36A9A12A55}"/>
    <hyperlink ref="B34" location="'7.1.C'!A1" display="Table 7.1.C Self-reported HIV testing: Total" xr:uid="{8357E3DA-B47F-4C66-A032-96216972D3C6}"/>
    <hyperlink ref="B37" location="'7.2.A'!A1" display="Table 7.2.A HIV diagnosis and treatment status: Males" xr:uid="{530FA6A6-103B-4E3C-B58A-03E250E6B805}"/>
    <hyperlink ref="B38" location="'7.2.B'!A1" display="Table 7.2.B HIV diagnosis and treatment status: Females" xr:uid="{E0D7543A-1227-48AA-9EDA-16B5ABA5BDCA}"/>
    <hyperlink ref="B39" location="'7.2.C'!A1" display="Table 7.2.C HIV diagnosis and treatment status: Total" xr:uid="{971EC46E-9954-4C8F-9267-43B35F3470E6}"/>
    <hyperlink ref="B41" location="'7.3.A'!A1" display="Table 7.3.A Concordance of self-reported treatment status versus presence of detectable ARVs: Males" xr:uid="{F9BE3750-C5AE-45CC-9278-C10C76500EEF}"/>
    <hyperlink ref="B42" location="'7.3.B'!A1" display="Table 7.3.B Concordance of self-reported treatment status versus presence of detectable ARVs: Females" xr:uid="{56F27419-1CE0-43B3-8921-16C1A5CAA695}"/>
    <hyperlink ref="B43" location="'7.3.C'!A1" display="Table 7.3.C Concordance of self-reported treatment status versus presence of detectable ARVs: Total" xr:uid="{DA0DADD4-E1CF-4FE0-ABE7-F68EAE80B717}"/>
    <hyperlink ref="B45" location="'8.1'!A1" display="Table 8.1 Viral load suppression (&lt; 1,000 copies/ml) by demographic characteristics" xr:uid="{EE8B7A2D-B669-46FA-8CA5-227EE9F5C794}"/>
    <hyperlink ref="B48" location="'8.2'!A1" display="Table 8.2  Viral load suppression (&lt; 1,000 copies/ml) by age and sex" xr:uid="{1FEB64AD-2897-4FBA-9B0D-3A23296ED986}"/>
    <hyperlink ref="B50" location="'8.3'!A1" display="Table 8.3 Population Viremia (unsuppressed viral load, &gt;=1,000 copies/ml, in the adult population)" xr:uid="{30486B47-EFAA-45CC-9BE9-595C15328AC0}"/>
    <hyperlink ref="B52" location="'8.4'!A1" display="Table 8.4 Viral Load under 200 copies/ml by demographic and treatment characteristics" xr:uid="{C3CB3ABC-382A-4C6B-A2C8-E6E6F730DBE3}"/>
    <hyperlink ref="B53" location="'8.5'!A1" display="Table 8.5 Self-reported viral load testing" xr:uid="{9A7A683F-7165-4FCA-9AF0-56A61C8C7670}"/>
    <hyperlink ref="B55" location="'9.1.A'!A1" display="Table 9.1.A Adult 90-90-90  (adjusted with laboratory ARV testing data); overall percentages" xr:uid="{539F5F49-C577-474E-876D-D8F1D3CA569F}"/>
    <hyperlink ref="B56" location="'9.1.B'!A1" display="Table 9.1.B  Adult 90-90-90 (adjusted with laboratory ARV testing data); conditional percentages" xr:uid="{220B6C1F-470D-411B-BCC1-E2B3E8EA2BDB}"/>
    <hyperlink ref="B61" location="'9.3.A'!A1" display="Table 9.3.A  Adult 90-90-90 by geography (adjusted with laboratory ARV testing data); overall percentages" xr:uid="{7285C342-B92F-4A1F-B2B3-7B17349F7138}"/>
    <hyperlink ref="B62" location="'9.3.B'!A1" display="Table 9.3.B  Adult 90-90-90 by geography (adjusted with laboratory ARV testing data); conditional percentages" xr:uid="{358F8ADA-97F3-4A38-82F8-3617F1D2E8AA}"/>
    <hyperlink ref="B64" location="'10.1'!A1" display="Table 10.1 Median CD4 count by HIV diagnosis and ART status" xr:uid="{81B3801D-7780-46F3-BE6B-DF3B89EA2BA6}"/>
    <hyperlink ref="B66" location="'10.2'!A1" display="Table 10.2  Late HIV diagnosis" xr:uid="{81C9BFF7-492A-45BA-A42B-21C922097715}"/>
    <hyperlink ref="B67" location="'10.3'!A1" display="Table 10.3 Retention on ART" xr:uid="{FFC2C3AD-9D07-4461-B20C-BA46BFCACAF1}"/>
    <hyperlink ref="B68" location="'10.4'!A1" display="Table 10.4 HIV care and treatment status by extended stay away from home " xr:uid="{28073617-5B60-4588-9E7F-ED7D27B428C3}"/>
    <hyperlink ref="B69" location="'10.5'!A1" display="Table 10.5 Mental health and HIV care and treatment" xr:uid="{EA188BD6-2A25-42F9-9816-77BCAACB50DF}"/>
    <hyperlink ref="B58" location="'9.2.A'!A1" display="Table 9.2.A Adult 90-90-90 (adjusted with VL&lt;200 copies/ml); overall percentages" xr:uid="{EDBB9C8E-CD8B-4EDB-8B17-E637647423EB}"/>
    <hyperlink ref="B59" location="'9.2.B'!A1" display="Table 9.2.B Adult 90-90-90 (adjusted with VL&lt;200 copies/ml); conditional percentages" xr:uid="{8FD2A718-95A1-4B09-8B73-D507EDCEF439}"/>
    <hyperlink ref="B81" location="'12.2'!A1" display="Table 12.2 HIV prevalence by sexual behavior" xr:uid="{9C907100-EFA8-4728-AD3B-A359C0E73DD7}"/>
    <hyperlink ref="B82" location="'12.3'!A1" display="Table 12.3 Sex before the age of 15 among young people" xr:uid="{FBB1388C-5338-4F43-A6F7-4E7D74D44F6F}"/>
    <hyperlink ref="B83" location="'12.4.A'!A1" display="Table 12.4.A Condom use at last sex with a non-marital, non-cohabitating partner: Males" xr:uid="{BAF570E8-0F02-4726-8CE8-9C765738D595}"/>
    <hyperlink ref="B84" location="'12.4.B'!A1" display="Table 12.4.B Condom use at last sex with a non-marital, non-cohabitating partner: Females" xr:uid="{14DDF884-DC22-4E98-A8D8-1FC7249D142C}"/>
    <hyperlink ref="B85" location="'12.4.C'!A1" display="Table 12.4.C Condom use at last sex with a non-marital, non-cohabitating partner: Total" xr:uid="{8553C008-B559-4D6B-98B9-F652612B3BD9}"/>
    <hyperlink ref="B87" location="'12.5'!A1" display="Table 12.5 Male Circumcision" xr:uid="{D1C82E85-DA06-4791-8C6A-52985CBC596D}"/>
    <hyperlink ref="B89" location="'12.6'!A1" display="Table 12.6 Self-report knowledge of PrEP" xr:uid="{8B9B4146-6807-4A2A-A963-F30302BB0FFA}"/>
    <hyperlink ref="B90" location="'12.7'!A1" display="Table 12.7 Willingness to take PrEP" xr:uid="{143FFE75-E23E-49CB-A7AC-3CB9BB6F3338}"/>
    <hyperlink ref="B93" location="'13.1'!A1" display="Table 13.1 Cervical cancer screening among women living with HIV" xr:uid="{727707AC-CAB0-4A6B-8D6C-A2A6771BF689}"/>
    <hyperlink ref="B94" location="'13.2'!A1" display="Table 13.2 Chronic Health conditions among HIV positive and HIV negative individuals" xr:uid="{6D39B14F-022F-4EE2-8DA8-B3A79E7AB07F}"/>
    <hyperlink ref="B95" location="'13.3'!A1" display="Table 13.3 HIV Testing in TB clinics" xr:uid="{553480A8-5BA2-455D-B15C-AD77DC02B5D7}"/>
    <hyperlink ref="B96" location="'13.4'!A1" display="Table 13.4 TB clinic attendance and services among HIV-positive adults" xr:uid="{E6644CAE-412F-4578-B496-943A84211605}"/>
    <hyperlink ref="B97" location="'13.5'!A1" display="Table 13.5 TB symptoms screening in HIV clinics" xr:uid="{D223D8EA-4923-42B6-BB00-8B1423EF3FD2}"/>
    <hyperlink ref="D4" location="SS.7!A1" display="Household response rate" xr:uid="{5BB9063C-4B0A-46FA-AF31-100101E712C9}"/>
    <hyperlink ref="D5" location="SS.7!A1" display="Interview and blood draw response rate" xr:uid="{43CF6127-27FF-47D2-97EE-582479CDB3A6}"/>
    <hyperlink ref="D21" location="SS.1!A1" display="HIV incidence, by sex, 15-49 y, 15+ y" xr:uid="{BFF66CD7-5E7C-4F41-AC49-B6B13657DBF4}"/>
    <hyperlink ref="D23" location="SS.1!A1" display="PLHIV and number of new HIV infections" xr:uid="{E88F9F8B-5A78-4669-AE12-0FA3D5379A5B}"/>
    <hyperlink ref="D25" location="SS.1!A1" display="HIV prevalence, by sex, 15-49 y" xr:uid="{48B7D17E-889F-4364-BA79-0827E1A9B7B9}"/>
    <hyperlink ref="D26" location="SS.1!A1" display="HIV prevalence, by sex, 15-[UPPER AGE LIMIT] y" xr:uid="{EE648A20-63E0-424C-B71A-E5715484C354}"/>
    <hyperlink ref="D27" location="SS.3!A1" display="HIV prevalence by region" xr:uid="{BF0B7DD6-DC46-45DE-9120-2CE94B42948A}"/>
    <hyperlink ref="D30" location="SS.2!A1" display="HIV prevalence by age and sex, bar graph" xr:uid="{F6092159-1F97-4B4F-85C0-3DE427AF5B71}"/>
    <hyperlink ref="D45" location="SS.1!A1" display="VLS, by sex, 15-49 y, 15+ y" xr:uid="{25A71F97-30DA-4ADC-A02A-BFA258389C3A}"/>
    <hyperlink ref="D46" location="SS.5!A1" display="VLS by region, map" xr:uid="{5B4F4693-FE60-4076-8021-59BE0512B409}"/>
    <hyperlink ref="D49" location="SS.4!A1" display="VLS by age and sex, bar graph" xr:uid="{871C08C5-F5CD-47EA-BE2F-C46D609223A5}"/>
    <hyperlink ref="D57" location="SS.6!A1" display="90-90-90 (ARV adjusted) graph" xr:uid="{C80770A6-C73A-4731-B1B8-305031E05BD0}"/>
    <hyperlink ref="B102" location="SS.1!A1" display="SS.1!A1" xr:uid="{D84ED8CD-320C-47D9-A6F8-50B0AA3E24FF}"/>
    <hyperlink ref="B103" location="SS.2!A1" display="SS.2!A1" xr:uid="{8B7C6594-A30B-4F80-9C1D-6667DA8BDB3E}"/>
    <hyperlink ref="B104" location="SS.3!A1" display="SS.3!A1" xr:uid="{C0264BC6-82F4-43B9-9D12-730399809527}"/>
    <hyperlink ref="B105" location="SS.4!A1" display="SS.4!A1" xr:uid="{94F67064-6EDE-43F5-B6E4-49970CB23610}"/>
    <hyperlink ref="B106" location="SS.5!A1" display="SS.5!A1" xr:uid="{BEFD1B34-5776-4783-8F36-79C291A837E8}"/>
    <hyperlink ref="B107" location="SS.6!A1" display="SS.6!A1" xr:uid="{13DD9673-1E33-490F-A527-0EF59269DE56}"/>
    <hyperlink ref="B108" location="SS.7!A1" display="SS.7!A1" xr:uid="{8CD6B12A-BAAF-4464-B5D1-36C4A4494F19}"/>
    <hyperlink ref="B80" location="'12.1'!A1" display="Table 12.1 Sexual behavior by demographic characteristics" xr:uid="{F0A80773-5C46-45E8-9662-5D8E0420A72E}"/>
    <hyperlink ref="B71" location="'11.1'!A1" display="'11.1'!A1" xr:uid="{F7605615-F3F2-4D4D-ACC2-4CC819D5A4CF}"/>
    <hyperlink ref="B72" location="'11.2'!A1" display="'11.2'!A1" xr:uid="{337E0937-6A6F-41C9-B8C3-EDA6A22F5D45}"/>
    <hyperlink ref="B73" location="'11.3'!A1" display="'11.3'!A1" xr:uid="{6DC51029-0581-4B90-8304-A3C99DA7A169}"/>
    <hyperlink ref="B75" location="'11.4'!A1" display="'11.4'!A1" xr:uid="{DFE94795-696C-454B-9282-6993B5E1DE51}"/>
    <hyperlink ref="B76" location="'11.5'!A1" display="'11.5'!A1" xr:uid="{876929BF-40C9-4EAD-9998-4CF240AA03CE}"/>
    <hyperlink ref="B77" location="'11.6'!A1" display="'11.6'!A1" xr:uid="{9C4C7819-F2EA-4D00-9B74-89FC43E96473}"/>
    <hyperlink ref="B112" location="C.1!A1" display="C.1!A1" xr:uid="{4A06A4AC-6940-4C2E-B39A-E6EA453CBC26}"/>
    <hyperlink ref="B113" location="C.2!A1" display="C.2!A1" xr:uid="{C46C055D-1EA9-49E7-82DD-215411C04514}"/>
    <hyperlink ref="B114" location="C.3!A1" display="C.3!A1" xr:uid="{BB363866-AEFF-4CBD-B4B8-F00FA670E212}"/>
    <hyperlink ref="B115" location="C.4!A1" display="C.4!A1" xr:uid="{ADCC5FA0-3410-404D-AF90-D71D8C409A82}"/>
    <hyperlink ref="B116" location="C.5!A1" display="C.5!A1" xr:uid="{FBDAC4F3-EF02-42DC-8BA6-BE77455D1019}"/>
    <hyperlink ref="B117" location="C.6!A1" display="C.6!A1" xr:uid="{35C83DED-FC5C-4623-8408-3D77E50A961D}"/>
    <hyperlink ref="B118" location="C.7!A1" display="C.7!A1" xr:uid="{47952556-389D-4016-A90C-F125347EC9B7}"/>
    <hyperlink ref="B119" location="C.8!A1" display="Table C.8  Sampling errors: Number of new infections annually and number of people living with HIV by age, [SURVEY ACRONYM] [YEAR(S)]" xr:uid="{1CFFCCFC-BB46-44D3-966D-5751A4069B1E}"/>
  </hyperlinks>
  <pageMargins left="0.7" right="0.7" top="0.75" bottom="0.75" header="0.3" footer="0.3"/>
  <pageSetup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dimension ref="A1:S27"/>
  <sheetViews>
    <sheetView zoomScaleNormal="100" workbookViewId="0">
      <selection sqref="A1:C1"/>
    </sheetView>
  </sheetViews>
  <sheetFormatPr defaultColWidth="9.28515625" defaultRowHeight="12.75" x14ac:dyDescent="0.2"/>
  <cols>
    <col min="1" max="1" width="19.7109375" style="35" customWidth="1"/>
    <col min="2" max="2" width="2.28515625" style="35" customWidth="1"/>
    <col min="3" max="5" width="9.28515625" style="35"/>
    <col min="6" max="6" width="4" style="35" customWidth="1"/>
    <col min="7" max="13" width="9.28515625" style="35"/>
    <col min="14" max="14" width="15.7109375" style="35" bestFit="1" customWidth="1"/>
    <col min="15" max="15" width="15.28515625" style="35" bestFit="1" customWidth="1"/>
    <col min="16" max="16" width="15" style="35" bestFit="1" customWidth="1"/>
    <col min="17" max="17" width="15.7109375" style="35" bestFit="1" customWidth="1"/>
    <col min="18" max="18" width="15.28515625" style="35" bestFit="1" customWidth="1"/>
    <col min="19" max="19" width="15" style="35" bestFit="1" customWidth="1"/>
    <col min="20" max="16384" width="9.28515625" style="35"/>
  </cols>
  <sheetData>
    <row r="1" spans="1:19" x14ac:dyDescent="0.2">
      <c r="A1" s="466" t="s">
        <v>1189</v>
      </c>
      <c r="B1" s="466"/>
      <c r="C1" s="466"/>
      <c r="D1" s="466"/>
      <c r="E1" s="466"/>
      <c r="F1" s="466"/>
      <c r="G1" s="466"/>
      <c r="H1" s="466"/>
      <c r="I1" s="466"/>
    </row>
    <row r="2" spans="1:19" ht="30" customHeight="1" x14ac:dyDescent="0.2">
      <c r="A2" s="467" t="s">
        <v>1186</v>
      </c>
      <c r="B2" s="467"/>
      <c r="C2" s="467"/>
      <c r="D2" s="467"/>
      <c r="E2" s="467"/>
      <c r="F2" s="467"/>
      <c r="G2" s="467"/>
      <c r="H2" s="467"/>
      <c r="I2" s="467"/>
    </row>
    <row r="3" spans="1:19" ht="13.5" thickBot="1" x14ac:dyDescent="0.25">
      <c r="A3" s="76"/>
      <c r="B3" s="76"/>
      <c r="C3" s="468" t="s">
        <v>120</v>
      </c>
      <c r="D3" s="468"/>
      <c r="E3" s="468"/>
      <c r="F3" s="23"/>
      <c r="G3" s="468" t="s">
        <v>121</v>
      </c>
      <c r="H3" s="468"/>
      <c r="I3" s="468"/>
      <c r="L3" s="463" t="s">
        <v>527</v>
      </c>
      <c r="M3" s="464"/>
      <c r="N3" s="464"/>
      <c r="O3" s="464"/>
      <c r="P3" s="464"/>
      <c r="Q3" s="464"/>
      <c r="R3" s="464"/>
      <c r="S3" s="465"/>
    </row>
    <row r="4" spans="1:19" x14ac:dyDescent="0.2">
      <c r="A4" s="77" t="s">
        <v>984</v>
      </c>
      <c r="B4" s="77"/>
      <c r="C4" s="78" t="s">
        <v>5</v>
      </c>
      <c r="D4" s="78" t="s">
        <v>6</v>
      </c>
      <c r="E4" s="78" t="s">
        <v>7</v>
      </c>
      <c r="F4" s="78"/>
      <c r="G4" s="78" t="s">
        <v>122</v>
      </c>
      <c r="H4" s="78" t="s">
        <v>6</v>
      </c>
      <c r="I4" s="78" t="s">
        <v>7</v>
      </c>
      <c r="L4" s="102" t="s">
        <v>124</v>
      </c>
      <c r="M4" s="103" t="s">
        <v>125</v>
      </c>
      <c r="N4" s="103" t="s">
        <v>162</v>
      </c>
      <c r="O4" s="103" t="s">
        <v>163</v>
      </c>
      <c r="P4" s="103" t="s">
        <v>164</v>
      </c>
      <c r="Q4" s="103" t="s">
        <v>165</v>
      </c>
      <c r="R4" s="103" t="s">
        <v>166</v>
      </c>
      <c r="S4" s="104" t="s">
        <v>167</v>
      </c>
    </row>
    <row r="5" spans="1:19" x14ac:dyDescent="0.2">
      <c r="A5" s="165" t="s">
        <v>979</v>
      </c>
      <c r="C5" s="79"/>
      <c r="D5" s="79"/>
      <c r="E5" s="79"/>
      <c r="G5" s="79"/>
      <c r="H5" s="79"/>
      <c r="I5" s="79"/>
      <c r="L5" s="69">
        <v>1</v>
      </c>
      <c r="M5" s="88" t="str">
        <f t="shared" ref="M5:M11" si="0">IF(A5&lt;&gt;"", A5, "")</f>
        <v>[SNA 1]</v>
      </c>
      <c r="N5" s="88"/>
      <c r="O5" s="88"/>
      <c r="P5" s="88"/>
      <c r="Q5" s="88"/>
      <c r="R5" s="88"/>
      <c r="S5" s="89"/>
    </row>
    <row r="6" spans="1:19" x14ac:dyDescent="0.2">
      <c r="A6" s="165" t="s">
        <v>980</v>
      </c>
      <c r="C6" s="79"/>
      <c r="D6" s="79"/>
      <c r="E6" s="79"/>
      <c r="G6" s="79"/>
      <c r="H6" s="79"/>
      <c r="I6" s="79"/>
      <c r="L6" s="69">
        <v>2</v>
      </c>
      <c r="M6" s="51" t="str">
        <f t="shared" si="0"/>
        <v>[SNA 2]</v>
      </c>
      <c r="N6" s="51"/>
      <c r="O6" s="51"/>
      <c r="P6" s="51"/>
      <c r="Q6" s="51"/>
      <c r="R6" s="51"/>
      <c r="S6" s="87"/>
    </row>
    <row r="7" spans="1:19" x14ac:dyDescent="0.2">
      <c r="A7" s="165" t="s">
        <v>981</v>
      </c>
      <c r="C7" s="79"/>
      <c r="D7" s="79"/>
      <c r="E7" s="79"/>
      <c r="G7" s="79"/>
      <c r="H7" s="79"/>
      <c r="I7" s="79"/>
      <c r="L7" s="69">
        <v>3</v>
      </c>
      <c r="M7" s="51" t="str">
        <f t="shared" si="0"/>
        <v>[SNA 3]</v>
      </c>
      <c r="N7" s="51"/>
      <c r="O7" s="51"/>
      <c r="P7" s="51"/>
      <c r="Q7" s="51"/>
      <c r="R7" s="51"/>
      <c r="S7" s="87"/>
    </row>
    <row r="8" spans="1:19" x14ac:dyDescent="0.2">
      <c r="A8" s="165" t="s">
        <v>982</v>
      </c>
      <c r="C8" s="79"/>
      <c r="D8" s="79"/>
      <c r="E8" s="79"/>
      <c r="G8" s="79"/>
      <c r="H8" s="79"/>
      <c r="I8" s="79"/>
      <c r="L8" s="69">
        <v>4</v>
      </c>
      <c r="M8" s="51" t="str">
        <f t="shared" si="0"/>
        <v>[SNA 4]</v>
      </c>
      <c r="N8" s="51"/>
      <c r="O8" s="51"/>
      <c r="P8" s="51"/>
      <c r="Q8" s="51"/>
      <c r="R8" s="51"/>
      <c r="S8" s="87"/>
    </row>
    <row r="9" spans="1:19" x14ac:dyDescent="0.2">
      <c r="A9" s="165" t="s">
        <v>983</v>
      </c>
      <c r="C9" s="79"/>
      <c r="D9" s="79"/>
      <c r="E9" s="79"/>
      <c r="G9" s="79"/>
      <c r="H9" s="79"/>
      <c r="I9" s="79"/>
      <c r="L9" s="69">
        <v>5</v>
      </c>
      <c r="M9" s="51" t="str">
        <f t="shared" si="0"/>
        <v>[SNA 5]</v>
      </c>
      <c r="N9" s="51"/>
      <c r="O9" s="51"/>
      <c r="P9" s="51"/>
      <c r="Q9" s="51"/>
      <c r="R9" s="51"/>
      <c r="S9" s="87"/>
    </row>
    <row r="10" spans="1:19" x14ac:dyDescent="0.2">
      <c r="A10" s="165"/>
      <c r="C10" s="80"/>
      <c r="D10" s="80"/>
      <c r="E10" s="80"/>
      <c r="G10" s="80"/>
      <c r="H10" s="80"/>
      <c r="I10" s="80"/>
      <c r="L10" s="69">
        <v>6</v>
      </c>
      <c r="M10" s="51" t="str">
        <f t="shared" si="0"/>
        <v/>
      </c>
      <c r="N10" s="51"/>
      <c r="O10" s="51"/>
      <c r="P10" s="51"/>
      <c r="Q10" s="51"/>
      <c r="R10" s="51"/>
      <c r="S10" s="87"/>
    </row>
    <row r="11" spans="1:19" ht="13.5" thickBot="1" x14ac:dyDescent="0.25">
      <c r="A11" s="212" t="s">
        <v>7</v>
      </c>
      <c r="B11" s="41"/>
      <c r="C11" s="403"/>
      <c r="D11" s="403"/>
      <c r="E11" s="403"/>
      <c r="F11" s="41"/>
      <c r="G11" s="403"/>
      <c r="H11" s="403"/>
      <c r="I11" s="403"/>
      <c r="L11" s="68">
        <v>7</v>
      </c>
      <c r="M11" s="2" t="str">
        <f t="shared" si="0"/>
        <v>Total</v>
      </c>
      <c r="N11" s="2"/>
      <c r="O11" s="2"/>
      <c r="P11" s="2"/>
      <c r="Q11" s="2"/>
      <c r="R11" s="2"/>
      <c r="S11" s="86"/>
    </row>
    <row r="12" spans="1:19" ht="15" x14ac:dyDescent="0.2">
      <c r="A12" s="178" t="s">
        <v>119</v>
      </c>
    </row>
    <row r="15" spans="1:19" x14ac:dyDescent="0.2">
      <c r="A15" s="280" t="s">
        <v>459</v>
      </c>
      <c r="B15" s="154"/>
    </row>
    <row r="16" spans="1:19" x14ac:dyDescent="0.2">
      <c r="A16" s="36" t="s">
        <v>458</v>
      </c>
      <c r="B16" s="154" t="s">
        <v>742</v>
      </c>
    </row>
    <row r="17" spans="1:2" x14ac:dyDescent="0.2">
      <c r="A17" s="36" t="s">
        <v>457</v>
      </c>
      <c r="B17" s="154" t="s">
        <v>745</v>
      </c>
    </row>
    <row r="18" spans="1:2" ht="25.5" x14ac:dyDescent="0.2">
      <c r="A18" s="29" t="s">
        <v>529</v>
      </c>
      <c r="B18" s="154" t="s">
        <v>759</v>
      </c>
    </row>
    <row r="19" spans="1:2" s="154" customFormat="1" x14ac:dyDescent="0.2">
      <c r="A19" s="29"/>
      <c r="B19" s="154" t="s">
        <v>760</v>
      </c>
    </row>
    <row r="20" spans="1:2" ht="25.5" x14ac:dyDescent="0.2">
      <c r="A20" s="29" t="s">
        <v>530</v>
      </c>
      <c r="B20" s="154" t="s">
        <v>744</v>
      </c>
    </row>
    <row r="21" spans="1:2" ht="25.5" customHeight="1" x14ac:dyDescent="0.2">
      <c r="A21" s="29" t="s">
        <v>531</v>
      </c>
      <c r="B21" s="154" t="s">
        <v>743</v>
      </c>
    </row>
    <row r="22" spans="1:2" x14ac:dyDescent="0.2">
      <c r="A22" s="36" t="s">
        <v>449</v>
      </c>
      <c r="B22" s="154" t="s">
        <v>745</v>
      </c>
    </row>
    <row r="27" spans="1:2" x14ac:dyDescent="0.2">
      <c r="A27" s="351"/>
    </row>
  </sheetData>
  <mergeCells count="5">
    <mergeCell ref="L3:S3"/>
    <mergeCell ref="A1:I1"/>
    <mergeCell ref="A2:I2"/>
    <mergeCell ref="C3:E3"/>
    <mergeCell ref="G3:I3"/>
  </mergeCells>
  <conditionalFormatting sqref="E10 I10">
    <cfRule type="expression" dxfId="4" priority="1">
      <formula>AND(E10&lt;&gt;"",E10&gt;=0,E10&lt;25)</formula>
    </cfRule>
    <cfRule type="expression" dxfId="3" priority="2">
      <formula>AND(E10&lt;&gt;"",E10&gt;=25,E10&lt;50)</formula>
    </cfRule>
  </conditionalFormatting>
  <conditionalFormatting sqref="A11">
    <cfRule type="expression" dxfId="2" priority="7">
      <formula>AND(#REF!&lt;&gt;#REF!)</formula>
    </cfRule>
  </conditionalFormatting>
  <hyperlinks>
    <hyperlink ref="A12" location="TOC!A1" display="Return to TOC" xr:uid="{00000000-0004-0000-0900-000000000000}"/>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26"/>
  <sheetViews>
    <sheetView zoomScaleNormal="100" workbookViewId="0">
      <selection sqref="A1:D1"/>
    </sheetView>
  </sheetViews>
  <sheetFormatPr defaultColWidth="8.7109375" defaultRowHeight="15" customHeight="1" x14ac:dyDescent="0.2"/>
  <cols>
    <col min="1" max="1" width="40.7109375" style="42" customWidth="1"/>
    <col min="2" max="4" width="10.7109375" style="35" customWidth="1"/>
    <col min="5" max="11" width="3.42578125" style="35" customWidth="1"/>
    <col min="12" max="12" width="8.7109375" style="35"/>
    <col min="13" max="13" width="34.42578125" style="35" bestFit="1" customWidth="1"/>
    <col min="14" max="16384" width="8.7109375" style="35"/>
  </cols>
  <sheetData>
    <row r="1" spans="1:16" ht="15" customHeight="1" x14ac:dyDescent="0.2">
      <c r="A1" s="469" t="s">
        <v>1299</v>
      </c>
      <c r="B1" s="469"/>
      <c r="C1" s="469"/>
      <c r="D1" s="469"/>
    </row>
    <row r="2" spans="1:16" s="44" customFormat="1" ht="30" customHeight="1" x14ac:dyDescent="0.2">
      <c r="A2" s="477" t="s">
        <v>1187</v>
      </c>
      <c r="B2" s="478"/>
      <c r="C2" s="478"/>
      <c r="D2" s="478"/>
    </row>
    <row r="3" spans="1:16" ht="15" customHeight="1" x14ac:dyDescent="0.25">
      <c r="A3" s="20"/>
      <c r="B3" s="475" t="s">
        <v>8</v>
      </c>
      <c r="C3" s="475"/>
      <c r="D3" s="476" t="s">
        <v>7</v>
      </c>
      <c r="L3" s="472" t="s">
        <v>528</v>
      </c>
      <c r="M3" s="473"/>
      <c r="N3" s="473"/>
      <c r="O3" s="473"/>
      <c r="P3" s="474"/>
    </row>
    <row r="4" spans="1:16" ht="15" customHeight="1" x14ac:dyDescent="0.2">
      <c r="A4" s="49" t="s">
        <v>0</v>
      </c>
      <c r="B4" s="48" t="s">
        <v>5</v>
      </c>
      <c r="C4" s="48" t="s">
        <v>6</v>
      </c>
      <c r="D4" s="475"/>
      <c r="L4" s="160" t="s">
        <v>124</v>
      </c>
      <c r="M4" s="161" t="s">
        <v>125</v>
      </c>
      <c r="N4" s="388" t="s">
        <v>5</v>
      </c>
      <c r="O4" s="388" t="s">
        <v>6</v>
      </c>
      <c r="P4" s="389" t="s">
        <v>7</v>
      </c>
    </row>
    <row r="5" spans="1:16" ht="15" customHeight="1" x14ac:dyDescent="0.2">
      <c r="A5" s="38" t="s">
        <v>1</v>
      </c>
      <c r="L5" s="69">
        <v>1</v>
      </c>
      <c r="M5" s="51" t="str">
        <f t="shared" ref="M5:M11" si="0">IF(A5&lt;&gt;"", A5, "")</f>
        <v>Household interviews</v>
      </c>
      <c r="N5" s="51"/>
      <c r="O5" s="51"/>
      <c r="P5" s="87"/>
    </row>
    <row r="6" spans="1:16" ht="15" customHeight="1" x14ac:dyDescent="0.2">
      <c r="A6" s="37" t="s">
        <v>2</v>
      </c>
      <c r="L6" s="69">
        <f t="shared" ref="L6:L11" si="1">L5+1</f>
        <v>2</v>
      </c>
      <c r="M6" s="51" t="str">
        <f t="shared" si="0"/>
        <v>Households selected</v>
      </c>
      <c r="N6" s="51"/>
      <c r="O6" s="51"/>
      <c r="P6" s="87"/>
    </row>
    <row r="7" spans="1:16" ht="15" customHeight="1" x14ac:dyDescent="0.2">
      <c r="A7" s="37" t="s">
        <v>3</v>
      </c>
      <c r="L7" s="69">
        <f t="shared" si="1"/>
        <v>3</v>
      </c>
      <c r="M7" s="51" t="str">
        <f t="shared" si="0"/>
        <v>Households occupied</v>
      </c>
      <c r="N7" s="51"/>
      <c r="O7" s="51"/>
      <c r="P7" s="87"/>
    </row>
    <row r="8" spans="1:16" ht="15" customHeight="1" x14ac:dyDescent="0.2">
      <c r="A8" s="37" t="s">
        <v>4</v>
      </c>
      <c r="L8" s="69">
        <f t="shared" si="1"/>
        <v>4</v>
      </c>
      <c r="M8" s="51" t="str">
        <f t="shared" si="0"/>
        <v>Households interviewed</v>
      </c>
      <c r="N8" s="51"/>
      <c r="O8" s="51"/>
      <c r="P8" s="87"/>
    </row>
    <row r="9" spans="1:16" ht="15" customHeight="1" x14ac:dyDescent="0.2">
      <c r="L9" s="69">
        <f t="shared" si="1"/>
        <v>5</v>
      </c>
      <c r="M9" s="51" t="str">
        <f t="shared" si="0"/>
        <v/>
      </c>
      <c r="N9" s="51"/>
      <c r="O9" s="51"/>
      <c r="P9" s="87"/>
    </row>
    <row r="10" spans="1:16" ht="15" customHeight="1" x14ac:dyDescent="0.2">
      <c r="A10" s="42" t="s">
        <v>94</v>
      </c>
      <c r="L10" s="69">
        <f t="shared" si="1"/>
        <v>6</v>
      </c>
      <c r="M10" s="51" t="str">
        <f t="shared" si="0"/>
        <v>Household response rate1 (unweighted)</v>
      </c>
      <c r="N10" s="51"/>
      <c r="O10" s="51"/>
      <c r="P10" s="87"/>
    </row>
    <row r="11" spans="1:16" ht="15" customHeight="1" x14ac:dyDescent="0.2">
      <c r="A11" s="42" t="s">
        <v>95</v>
      </c>
      <c r="L11" s="68">
        <f t="shared" si="1"/>
        <v>7</v>
      </c>
      <c r="M11" s="2" t="str">
        <f t="shared" si="0"/>
        <v>Household response rate1 (weighted)</v>
      </c>
      <c r="N11" s="2"/>
      <c r="O11" s="2"/>
      <c r="P11" s="86"/>
    </row>
    <row r="12" spans="1:16" ht="60" customHeight="1" thickBot="1" x14ac:dyDescent="0.25">
      <c r="A12" s="470" t="s">
        <v>990</v>
      </c>
      <c r="B12" s="471"/>
      <c r="C12" s="471"/>
      <c r="D12" s="471"/>
    </row>
    <row r="13" spans="1:16" ht="15" customHeight="1" x14ac:dyDescent="0.25">
      <c r="A13" s="176" t="s">
        <v>119</v>
      </c>
    </row>
    <row r="16" spans="1:16" ht="12.75" x14ac:dyDescent="0.2">
      <c r="A16" s="280" t="s">
        <v>459</v>
      </c>
    </row>
    <row r="17" spans="1:3" ht="12.75" x14ac:dyDescent="0.2">
      <c r="A17" s="36" t="s">
        <v>458</v>
      </c>
      <c r="B17" s="154" t="s">
        <v>742</v>
      </c>
    </row>
    <row r="18" spans="1:3" ht="12.75" x14ac:dyDescent="0.2">
      <c r="A18" s="36" t="s">
        <v>457</v>
      </c>
      <c r="B18" s="154" t="s">
        <v>745</v>
      </c>
    </row>
    <row r="19" spans="1:3" ht="12.75" x14ac:dyDescent="0.2">
      <c r="A19" s="29" t="s">
        <v>456</v>
      </c>
      <c r="B19" s="154" t="s">
        <v>746</v>
      </c>
      <c r="C19" s="351" t="s">
        <v>801</v>
      </c>
    </row>
    <row r="20" spans="1:3" ht="12.75" customHeight="1" x14ac:dyDescent="0.2">
      <c r="A20" s="29" t="s">
        <v>453</v>
      </c>
      <c r="B20" s="154" t="s">
        <v>745</v>
      </c>
    </row>
    <row r="21" spans="1:3" ht="12.75" customHeight="1" x14ac:dyDescent="0.2">
      <c r="A21" s="29" t="s">
        <v>451</v>
      </c>
      <c r="B21" s="154" t="s">
        <v>747</v>
      </c>
    </row>
    <row r="22" spans="1:3" ht="12.75" x14ac:dyDescent="0.2">
      <c r="A22" s="36" t="s">
        <v>449</v>
      </c>
      <c r="B22" s="154" t="s">
        <v>748</v>
      </c>
    </row>
    <row r="23" spans="1:3" ht="15" customHeight="1" x14ac:dyDescent="0.2">
      <c r="A23" s="158"/>
    </row>
    <row r="24" spans="1:3" ht="15" customHeight="1" x14ac:dyDescent="0.2">
      <c r="B24" s="154"/>
    </row>
    <row r="26" spans="1:3" ht="15" customHeight="1" x14ac:dyDescent="0.2">
      <c r="B26" s="154"/>
    </row>
  </sheetData>
  <mergeCells count="6">
    <mergeCell ref="A1:D1"/>
    <mergeCell ref="A12:D12"/>
    <mergeCell ref="L3:P3"/>
    <mergeCell ref="B3:C3"/>
    <mergeCell ref="D3:D4"/>
    <mergeCell ref="A2:D2"/>
  </mergeCells>
  <hyperlinks>
    <hyperlink ref="A13" location="TOC!A1" display="TOC!A1" xr:uid="{00000000-0004-0000-0100-000000000000}"/>
  </hyperlinks>
  <pageMargins left="0.7" right="0.7" top="0.75" bottom="0.75" header="0.3" footer="0.3"/>
  <pageSetup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AB47"/>
  <sheetViews>
    <sheetView zoomScaleNormal="100" workbookViewId="0">
      <selection sqref="A1:C1"/>
    </sheetView>
  </sheetViews>
  <sheetFormatPr defaultColWidth="8.7109375" defaultRowHeight="15" customHeight="1" x14ac:dyDescent="0.2"/>
  <cols>
    <col min="1" max="1" width="50.7109375" style="76" customWidth="1"/>
    <col min="2" max="3" width="10.7109375" style="35" customWidth="1"/>
    <col min="4" max="4" width="1.7109375" style="35" customWidth="1"/>
    <col min="5" max="6" width="10.7109375" style="35" customWidth="1"/>
    <col min="7" max="7" width="1.7109375" style="35" customWidth="1"/>
    <col min="8" max="8" width="10.7109375" style="35" customWidth="1"/>
    <col min="9" max="9" width="10.7109375" style="106" customWidth="1"/>
    <col min="10" max="10" width="10.7109375" style="35" customWidth="1"/>
    <col min="11" max="13" width="8.7109375" style="35"/>
    <col min="14" max="14" width="47.7109375" style="76" bestFit="1" customWidth="1"/>
    <col min="15" max="15" width="6.7109375" style="35" bestFit="1" customWidth="1"/>
    <col min="16" max="16" width="9.28515625" style="35" bestFit="1" customWidth="1"/>
    <col min="17" max="17" width="6.7109375" style="35" bestFit="1" customWidth="1"/>
    <col min="18" max="18" width="9.28515625" style="35" bestFit="1" customWidth="1"/>
    <col min="19" max="19" width="10" style="35" bestFit="1" customWidth="1"/>
    <col min="20" max="20" width="12.42578125" style="35" bestFit="1" customWidth="1"/>
    <col min="21" max="21" width="12.42578125" style="106" customWidth="1"/>
    <col min="22" max="22" width="13.42578125" style="35" bestFit="1" customWidth="1"/>
    <col min="23" max="23" width="15.7109375" style="35" bestFit="1" customWidth="1"/>
    <col min="24" max="24" width="13.42578125" style="35" bestFit="1" customWidth="1"/>
    <col min="25" max="25" width="15.7109375" style="35" bestFit="1" customWidth="1"/>
    <col min="26" max="26" width="16.7109375" style="35" bestFit="1" customWidth="1"/>
    <col min="27" max="27" width="19.28515625" style="106" bestFit="1" customWidth="1"/>
    <col min="28" max="28" width="16.7109375" style="35" bestFit="1" customWidth="1"/>
    <col min="29" max="16384" width="8.7109375" style="35"/>
  </cols>
  <sheetData>
    <row r="1" spans="1:28" ht="15" customHeight="1" x14ac:dyDescent="0.2">
      <c r="A1" s="469" t="s">
        <v>1300</v>
      </c>
      <c r="B1" s="469"/>
      <c r="C1" s="469"/>
      <c r="D1" s="469"/>
      <c r="E1" s="469"/>
      <c r="F1" s="469"/>
      <c r="G1" s="469"/>
      <c r="H1" s="469"/>
      <c r="I1" s="469"/>
      <c r="J1" s="469"/>
    </row>
    <row r="2" spans="1:28" ht="30" customHeight="1" x14ac:dyDescent="0.2">
      <c r="A2" s="477" t="s">
        <v>1188</v>
      </c>
      <c r="B2" s="477"/>
      <c r="C2" s="477"/>
      <c r="D2" s="477"/>
      <c r="E2" s="477"/>
      <c r="F2" s="477"/>
      <c r="G2" s="477"/>
      <c r="H2" s="477"/>
      <c r="I2" s="477"/>
      <c r="J2" s="477"/>
    </row>
    <row r="3" spans="1:28" ht="15" customHeight="1" x14ac:dyDescent="0.2">
      <c r="A3" s="211"/>
      <c r="B3" s="475" t="s">
        <v>8</v>
      </c>
      <c r="C3" s="475"/>
      <c r="D3" s="475"/>
      <c r="E3" s="475"/>
      <c r="F3" s="475"/>
      <c r="G3" s="54"/>
      <c r="H3" s="482" t="s">
        <v>1034</v>
      </c>
      <c r="I3" s="482"/>
      <c r="J3" s="482" t="s">
        <v>7</v>
      </c>
    </row>
    <row r="4" spans="1:28" ht="15" customHeight="1" thickBot="1" x14ac:dyDescent="0.25">
      <c r="A4" s="211"/>
      <c r="B4" s="475" t="s">
        <v>5</v>
      </c>
      <c r="C4" s="475"/>
      <c r="D4" s="19"/>
      <c r="E4" s="475" t="s">
        <v>6</v>
      </c>
      <c r="F4" s="475"/>
      <c r="G4" s="54"/>
      <c r="H4" s="484"/>
      <c r="I4" s="484"/>
      <c r="J4" s="483"/>
      <c r="M4" s="479" t="s">
        <v>174</v>
      </c>
      <c r="N4" s="480"/>
      <c r="O4" s="480"/>
      <c r="P4" s="480"/>
      <c r="Q4" s="480"/>
      <c r="R4" s="480"/>
      <c r="S4" s="480"/>
      <c r="T4" s="480"/>
      <c r="U4" s="480"/>
      <c r="V4" s="480"/>
      <c r="W4" s="480"/>
      <c r="X4" s="480"/>
      <c r="Y4" s="480"/>
      <c r="Z4" s="480"/>
      <c r="AA4" s="480"/>
      <c r="AB4" s="481"/>
    </row>
    <row r="5" spans="1:28" ht="15" customHeight="1" x14ac:dyDescent="0.2">
      <c r="A5" s="311" t="s">
        <v>0</v>
      </c>
      <c r="B5" s="53" t="s">
        <v>960</v>
      </c>
      <c r="C5" s="53" t="s">
        <v>941</v>
      </c>
      <c r="D5" s="53"/>
      <c r="E5" s="53" t="s">
        <v>960</v>
      </c>
      <c r="F5" s="53" t="s">
        <v>941</v>
      </c>
      <c r="G5" s="53"/>
      <c r="H5" s="53" t="s">
        <v>960</v>
      </c>
      <c r="I5" s="53" t="s">
        <v>941</v>
      </c>
      <c r="J5" s="484"/>
      <c r="M5" s="127" t="s">
        <v>124</v>
      </c>
      <c r="N5" s="314" t="s">
        <v>125</v>
      </c>
      <c r="O5" s="314" t="s">
        <v>1048</v>
      </c>
      <c r="P5" s="314" t="s">
        <v>1049</v>
      </c>
      <c r="Q5" s="314" t="s">
        <v>1050</v>
      </c>
      <c r="R5" s="314" t="s">
        <v>1051</v>
      </c>
      <c r="S5" s="314" t="s">
        <v>1052</v>
      </c>
      <c r="T5" s="314" t="s">
        <v>1053</v>
      </c>
      <c r="U5" s="314" t="s">
        <v>345</v>
      </c>
      <c r="V5" s="314" t="s">
        <v>1054</v>
      </c>
      <c r="W5" s="314" t="s">
        <v>1055</v>
      </c>
      <c r="X5" s="314" t="s">
        <v>1056</v>
      </c>
      <c r="Y5" s="314" t="s">
        <v>1057</v>
      </c>
      <c r="Z5" s="314" t="s">
        <v>1058</v>
      </c>
      <c r="AA5" s="386" t="s">
        <v>1059</v>
      </c>
      <c r="AB5" s="387" t="s">
        <v>346</v>
      </c>
    </row>
    <row r="6" spans="1:28" ht="15" customHeight="1" x14ac:dyDescent="0.2">
      <c r="A6" s="231" t="s">
        <v>109</v>
      </c>
      <c r="M6" s="97">
        <v>1</v>
      </c>
      <c r="N6" s="239" t="str">
        <f t="shared" ref="N6:N26" si="0">IF(A6&lt;&gt;"", A6, "")</f>
        <v>Eligible individuals, ages 15-24 years</v>
      </c>
      <c r="O6" s="51"/>
      <c r="P6" s="51"/>
      <c r="Q6" s="51"/>
      <c r="R6" s="51"/>
      <c r="S6" s="51"/>
      <c r="T6" s="51"/>
      <c r="U6" s="114"/>
      <c r="V6" s="51"/>
      <c r="W6" s="51"/>
      <c r="X6" s="51"/>
      <c r="Y6" s="51"/>
      <c r="Z6" s="51"/>
      <c r="AA6" s="114"/>
      <c r="AB6" s="87"/>
    </row>
    <row r="7" spans="1:28" ht="15" customHeight="1" x14ac:dyDescent="0.2">
      <c r="A7" s="165" t="s">
        <v>16</v>
      </c>
      <c r="M7" s="97">
        <f t="shared" ref="M7:M28" si="1">M6+1</f>
        <v>2</v>
      </c>
      <c r="N7" s="239" t="str">
        <f t="shared" si="0"/>
        <v>Number of eligible individuals</v>
      </c>
      <c r="O7" s="51"/>
      <c r="P7" s="51"/>
      <c r="Q7" s="51"/>
      <c r="R7" s="51"/>
      <c r="S7" s="51"/>
      <c r="T7" s="51"/>
      <c r="U7" s="114"/>
      <c r="V7" s="51"/>
      <c r="W7" s="51"/>
      <c r="X7" s="51"/>
      <c r="Y7" s="51"/>
      <c r="Z7" s="51"/>
      <c r="AA7" s="114"/>
      <c r="AB7" s="87"/>
    </row>
    <row r="8" spans="1:28" ht="15" customHeight="1" x14ac:dyDescent="0.2">
      <c r="A8" s="165" t="s">
        <v>19</v>
      </c>
      <c r="M8" s="97">
        <f t="shared" si="1"/>
        <v>3</v>
      </c>
      <c r="N8" s="239" t="str">
        <f t="shared" si="0"/>
        <v>Interview response rate (unweighted)</v>
      </c>
      <c r="O8" s="51"/>
      <c r="P8" s="51"/>
      <c r="Q8" s="51"/>
      <c r="R8" s="51"/>
      <c r="S8" s="51"/>
      <c r="T8" s="51"/>
      <c r="U8" s="114"/>
      <c r="V8" s="51"/>
      <c r="W8" s="51"/>
      <c r="X8" s="51"/>
      <c r="Y8" s="51"/>
      <c r="Z8" s="51"/>
      <c r="AA8" s="114"/>
      <c r="AB8" s="87"/>
    </row>
    <row r="9" spans="1:28" ht="15" customHeight="1" x14ac:dyDescent="0.2">
      <c r="A9" s="165" t="s">
        <v>20</v>
      </c>
      <c r="M9" s="97">
        <f t="shared" si="1"/>
        <v>4</v>
      </c>
      <c r="N9" s="239" t="str">
        <f t="shared" si="0"/>
        <v>Interview response rate (weighted)</v>
      </c>
      <c r="O9" s="51"/>
      <c r="P9" s="51"/>
      <c r="Q9" s="51"/>
      <c r="R9" s="51"/>
      <c r="S9" s="51"/>
      <c r="T9" s="51"/>
      <c r="U9" s="114"/>
      <c r="V9" s="51"/>
      <c r="W9" s="51"/>
      <c r="X9" s="51"/>
      <c r="Y9" s="51"/>
      <c r="Z9" s="51"/>
      <c r="AA9" s="114"/>
      <c r="AB9" s="87"/>
    </row>
    <row r="10" spans="1:28" ht="15" customHeight="1" x14ac:dyDescent="0.2">
      <c r="A10" s="165" t="s">
        <v>17</v>
      </c>
      <c r="M10" s="97">
        <f t="shared" si="1"/>
        <v>5</v>
      </c>
      <c r="N10" s="239" t="str">
        <f t="shared" si="0"/>
        <v>Blood draw response rate (unweighted)</v>
      </c>
      <c r="O10" s="51"/>
      <c r="P10" s="51"/>
      <c r="Q10" s="51"/>
      <c r="R10" s="51"/>
      <c r="S10" s="51"/>
      <c r="T10" s="51"/>
      <c r="U10" s="114"/>
      <c r="V10" s="51"/>
      <c r="W10" s="51"/>
      <c r="X10" s="51"/>
      <c r="Y10" s="51"/>
      <c r="Z10" s="51"/>
      <c r="AA10" s="114"/>
      <c r="AB10" s="87"/>
    </row>
    <row r="11" spans="1:28" ht="15" customHeight="1" x14ac:dyDescent="0.2">
      <c r="A11" s="165" t="s">
        <v>18</v>
      </c>
      <c r="M11" s="97">
        <f t="shared" si="1"/>
        <v>6</v>
      </c>
      <c r="N11" s="239" t="str">
        <f t="shared" si="0"/>
        <v>Blood draw response rate (weighted)</v>
      </c>
      <c r="O11" s="51"/>
      <c r="P11" s="51"/>
      <c r="Q11" s="51"/>
      <c r="R11" s="51"/>
      <c r="S11" s="51"/>
      <c r="T11" s="51"/>
      <c r="U11" s="114"/>
      <c r="V11" s="51"/>
      <c r="W11" s="51"/>
      <c r="X11" s="51"/>
      <c r="Y11" s="51"/>
      <c r="Z11" s="51"/>
      <c r="AA11" s="114"/>
      <c r="AB11" s="87"/>
    </row>
    <row r="12" spans="1:28" ht="15" customHeight="1" x14ac:dyDescent="0.2">
      <c r="M12" s="97">
        <f t="shared" si="1"/>
        <v>7</v>
      </c>
      <c r="N12" s="239" t="str">
        <f t="shared" si="0"/>
        <v/>
      </c>
      <c r="O12" s="51"/>
      <c r="P12" s="51"/>
      <c r="Q12" s="51"/>
      <c r="R12" s="51"/>
      <c r="S12" s="51"/>
      <c r="T12" s="51"/>
      <c r="U12" s="114"/>
      <c r="V12" s="51"/>
      <c r="W12" s="51"/>
      <c r="X12" s="51"/>
      <c r="Y12" s="51"/>
      <c r="Z12" s="51"/>
      <c r="AA12" s="114"/>
      <c r="AB12" s="87"/>
    </row>
    <row r="13" spans="1:28" ht="15" customHeight="1" x14ac:dyDescent="0.2">
      <c r="A13" s="231" t="s">
        <v>110</v>
      </c>
      <c r="M13" s="97">
        <f t="shared" si="1"/>
        <v>8</v>
      </c>
      <c r="N13" s="239" t="str">
        <f t="shared" si="0"/>
        <v>Eligible individuals, ages 15-49 years</v>
      </c>
      <c r="O13" s="51"/>
      <c r="P13" s="51"/>
      <c r="Q13" s="51"/>
      <c r="R13" s="51"/>
      <c r="S13" s="51"/>
      <c r="T13" s="51"/>
      <c r="U13" s="114"/>
      <c r="V13" s="51"/>
      <c r="W13" s="51"/>
      <c r="X13" s="51"/>
      <c r="Y13" s="51"/>
      <c r="Z13" s="51"/>
      <c r="AA13" s="114"/>
      <c r="AB13" s="87"/>
    </row>
    <row r="14" spans="1:28" ht="15" customHeight="1" x14ac:dyDescent="0.2">
      <c r="A14" s="165" t="s">
        <v>16</v>
      </c>
      <c r="M14" s="97">
        <f t="shared" si="1"/>
        <v>9</v>
      </c>
      <c r="N14" s="239" t="str">
        <f t="shared" si="0"/>
        <v>Number of eligible individuals</v>
      </c>
      <c r="O14" s="51"/>
      <c r="P14" s="51"/>
      <c r="Q14" s="51"/>
      <c r="R14" s="51"/>
      <c r="S14" s="51"/>
      <c r="T14" s="51"/>
      <c r="U14" s="114"/>
      <c r="V14" s="51"/>
      <c r="W14" s="51"/>
      <c r="X14" s="51"/>
      <c r="Y14" s="51"/>
      <c r="Z14" s="51"/>
      <c r="AA14" s="114"/>
      <c r="AB14" s="87"/>
    </row>
    <row r="15" spans="1:28" ht="15" customHeight="1" x14ac:dyDescent="0.2">
      <c r="A15" s="165" t="s">
        <v>19</v>
      </c>
      <c r="M15" s="97">
        <f t="shared" si="1"/>
        <v>10</v>
      </c>
      <c r="N15" s="239" t="str">
        <f>IF(A15&lt;&gt;"", A15, "")</f>
        <v>Interview response rate (unweighted)</v>
      </c>
      <c r="O15" s="51"/>
      <c r="P15" s="51"/>
      <c r="Q15" s="51"/>
      <c r="R15" s="51"/>
      <c r="S15" s="51"/>
      <c r="T15" s="51"/>
      <c r="U15" s="114"/>
      <c r="V15" s="51"/>
      <c r="W15" s="51"/>
      <c r="X15" s="51"/>
      <c r="Y15" s="51"/>
      <c r="Z15" s="51"/>
      <c r="AA15" s="114"/>
      <c r="AB15" s="87"/>
    </row>
    <row r="16" spans="1:28" ht="15" customHeight="1" x14ac:dyDescent="0.2">
      <c r="A16" s="165" t="s">
        <v>20</v>
      </c>
      <c r="M16" s="97">
        <f t="shared" si="1"/>
        <v>11</v>
      </c>
      <c r="N16" s="239" t="str">
        <f>IF(A16&lt;&gt;"", A16, "")</f>
        <v>Interview response rate (weighted)</v>
      </c>
      <c r="O16" s="51"/>
      <c r="P16" s="51"/>
      <c r="Q16" s="51"/>
      <c r="R16" s="51"/>
      <c r="S16" s="51"/>
      <c r="T16" s="51"/>
      <c r="U16" s="114"/>
      <c r="V16" s="51"/>
      <c r="W16" s="51"/>
      <c r="X16" s="51"/>
      <c r="Y16" s="51"/>
      <c r="Z16" s="51"/>
      <c r="AA16" s="114"/>
      <c r="AB16" s="87"/>
    </row>
    <row r="17" spans="1:28" ht="15" customHeight="1" x14ac:dyDescent="0.2">
      <c r="A17" s="165" t="s">
        <v>17</v>
      </c>
      <c r="M17" s="97">
        <f t="shared" si="1"/>
        <v>12</v>
      </c>
      <c r="N17" s="239" t="str">
        <f t="shared" si="0"/>
        <v>Blood draw response rate (unweighted)</v>
      </c>
      <c r="O17" s="51"/>
      <c r="P17" s="51"/>
      <c r="Q17" s="51"/>
      <c r="R17" s="51"/>
      <c r="S17" s="51"/>
      <c r="T17" s="51"/>
      <c r="U17" s="114"/>
      <c r="V17" s="51"/>
      <c r="W17" s="51"/>
      <c r="X17" s="51"/>
      <c r="Y17" s="51"/>
      <c r="Z17" s="51"/>
      <c r="AA17" s="114"/>
      <c r="AB17" s="87"/>
    </row>
    <row r="18" spans="1:28" ht="15" customHeight="1" x14ac:dyDescent="0.2">
      <c r="A18" s="165" t="s">
        <v>18</v>
      </c>
      <c r="M18" s="97">
        <f t="shared" si="1"/>
        <v>13</v>
      </c>
      <c r="N18" s="239" t="str">
        <f t="shared" si="0"/>
        <v>Blood draw response rate (weighted)</v>
      </c>
      <c r="O18" s="51"/>
      <c r="P18" s="51"/>
      <c r="Q18" s="51"/>
      <c r="R18" s="51"/>
      <c r="S18" s="51"/>
      <c r="T18" s="51"/>
      <c r="U18" s="114"/>
      <c r="V18" s="51"/>
      <c r="W18" s="51"/>
      <c r="X18" s="51"/>
      <c r="Y18" s="51"/>
      <c r="Z18" s="51"/>
      <c r="AA18" s="114"/>
      <c r="AB18" s="87"/>
    </row>
    <row r="19" spans="1:28" ht="15" customHeight="1" x14ac:dyDescent="0.2">
      <c r="M19" s="97">
        <f t="shared" si="1"/>
        <v>14</v>
      </c>
      <c r="N19" s="239" t="str">
        <f t="shared" si="0"/>
        <v/>
      </c>
      <c r="O19" s="51"/>
      <c r="P19" s="51"/>
      <c r="Q19" s="51"/>
      <c r="R19" s="51"/>
      <c r="S19" s="51"/>
      <c r="T19" s="51"/>
      <c r="U19" s="114"/>
      <c r="V19" s="51"/>
      <c r="W19" s="51"/>
      <c r="X19" s="51"/>
      <c r="Y19" s="51"/>
      <c r="Z19" s="51"/>
      <c r="AA19" s="114"/>
      <c r="AB19" s="87"/>
    </row>
    <row r="20" spans="1:28" ht="15" customHeight="1" x14ac:dyDescent="0.2">
      <c r="A20" s="231" t="s">
        <v>1042</v>
      </c>
      <c r="M20" s="97">
        <f t="shared" si="1"/>
        <v>15</v>
      </c>
      <c r="N20" s="239" t="str">
        <f t="shared" si="0"/>
        <v>Eligible individuals, ages 15-[UPPER AGE LIMIT] years</v>
      </c>
      <c r="O20" s="51"/>
      <c r="P20" s="51"/>
      <c r="Q20" s="51"/>
      <c r="R20" s="51"/>
      <c r="S20" s="51"/>
      <c r="T20" s="51"/>
      <c r="U20" s="114"/>
      <c r="V20" s="51"/>
      <c r="W20" s="51"/>
      <c r="X20" s="51"/>
      <c r="Y20" s="51"/>
      <c r="Z20" s="51"/>
      <c r="AA20" s="114"/>
      <c r="AB20" s="87"/>
    </row>
    <row r="21" spans="1:28" ht="15" customHeight="1" x14ac:dyDescent="0.2">
      <c r="A21" s="165" t="s">
        <v>16</v>
      </c>
      <c r="M21" s="97">
        <f t="shared" si="1"/>
        <v>16</v>
      </c>
      <c r="N21" s="239" t="str">
        <f t="shared" si="0"/>
        <v>Number of eligible individuals</v>
      </c>
      <c r="O21" s="51"/>
      <c r="P21" s="51"/>
      <c r="Q21" s="51"/>
      <c r="R21" s="51"/>
      <c r="S21" s="51"/>
      <c r="T21" s="51"/>
      <c r="U21" s="114"/>
      <c r="V21" s="51"/>
      <c r="W21" s="51"/>
      <c r="X21" s="51"/>
      <c r="Y21" s="51"/>
      <c r="Z21" s="51"/>
      <c r="AA21" s="114"/>
      <c r="AB21" s="87"/>
    </row>
    <row r="22" spans="1:28" s="106" customFormat="1" ht="15" customHeight="1" x14ac:dyDescent="0.2">
      <c r="A22" s="165" t="s">
        <v>347</v>
      </c>
      <c r="M22" s="97">
        <f t="shared" si="1"/>
        <v>17</v>
      </c>
      <c r="N22" s="239" t="str">
        <f t="shared" si="0"/>
        <v>Number of interviewed individuals</v>
      </c>
      <c r="O22" s="114"/>
      <c r="P22" s="114"/>
      <c r="Q22" s="114"/>
      <c r="R22" s="114"/>
      <c r="S22" s="114"/>
      <c r="T22" s="114"/>
      <c r="U22" s="114"/>
      <c r="V22" s="114"/>
      <c r="W22" s="114"/>
      <c r="X22" s="114"/>
      <c r="Y22" s="114"/>
      <c r="Z22" s="114"/>
      <c r="AA22" s="114"/>
      <c r="AB22" s="116"/>
    </row>
    <row r="23" spans="1:28" s="106" customFormat="1" ht="15" customHeight="1" x14ac:dyDescent="0.2">
      <c r="A23" s="165" t="s">
        <v>348</v>
      </c>
      <c r="M23" s="97">
        <f t="shared" si="1"/>
        <v>18</v>
      </c>
      <c r="N23" s="239" t="str">
        <f t="shared" si="0"/>
        <v>Number of individuals with blood draw</v>
      </c>
      <c r="O23" s="114"/>
      <c r="P23" s="114"/>
      <c r="Q23" s="114"/>
      <c r="R23" s="114"/>
      <c r="S23" s="114"/>
      <c r="T23" s="114"/>
      <c r="U23" s="114"/>
      <c r="V23" s="114"/>
      <c r="W23" s="114"/>
      <c r="X23" s="114"/>
      <c r="Y23" s="114"/>
      <c r="Z23" s="114"/>
      <c r="AA23" s="114"/>
      <c r="AB23" s="116"/>
    </row>
    <row r="24" spans="1:28" ht="15" customHeight="1" x14ac:dyDescent="0.2">
      <c r="A24" s="165" t="s">
        <v>19</v>
      </c>
      <c r="M24" s="97">
        <f t="shared" si="1"/>
        <v>19</v>
      </c>
      <c r="N24" s="239" t="str">
        <f t="shared" si="0"/>
        <v>Interview response rate (unweighted)</v>
      </c>
      <c r="O24" s="51"/>
      <c r="P24" s="51"/>
      <c r="Q24" s="51"/>
      <c r="R24" s="51"/>
      <c r="S24" s="51"/>
      <c r="T24" s="51"/>
      <c r="U24" s="114"/>
      <c r="V24" s="51"/>
      <c r="W24" s="51"/>
      <c r="X24" s="51"/>
      <c r="Y24" s="51"/>
      <c r="Z24" s="51"/>
      <c r="AA24" s="114"/>
      <c r="AB24" s="87"/>
    </row>
    <row r="25" spans="1:28" ht="15" customHeight="1" x14ac:dyDescent="0.2">
      <c r="A25" s="165" t="s">
        <v>20</v>
      </c>
      <c r="M25" s="97">
        <f t="shared" si="1"/>
        <v>20</v>
      </c>
      <c r="N25" s="239" t="str">
        <f t="shared" si="0"/>
        <v>Interview response rate (weighted)</v>
      </c>
      <c r="O25" s="51"/>
      <c r="P25" s="51"/>
      <c r="Q25" s="51"/>
      <c r="R25" s="51"/>
      <c r="S25" s="51"/>
      <c r="T25" s="51"/>
      <c r="U25" s="114"/>
      <c r="V25" s="51"/>
      <c r="W25" s="51"/>
      <c r="X25" s="51"/>
      <c r="Y25" s="51"/>
      <c r="Z25" s="51"/>
      <c r="AA25" s="114"/>
      <c r="AB25" s="87"/>
    </row>
    <row r="26" spans="1:28" ht="15" customHeight="1" x14ac:dyDescent="0.2">
      <c r="A26" s="165" t="s">
        <v>17</v>
      </c>
      <c r="M26" s="97">
        <f t="shared" si="1"/>
        <v>21</v>
      </c>
      <c r="N26" s="239" t="str">
        <f t="shared" si="0"/>
        <v>Blood draw response rate (unweighted)</v>
      </c>
      <c r="O26" s="51"/>
      <c r="P26" s="51"/>
      <c r="Q26" s="51"/>
      <c r="R26" s="51"/>
      <c r="S26" s="51"/>
      <c r="T26" s="51"/>
      <c r="U26" s="114"/>
      <c r="V26" s="51"/>
      <c r="W26" s="51"/>
      <c r="X26" s="51"/>
      <c r="Y26" s="51"/>
      <c r="Z26" s="51"/>
      <c r="AA26" s="114"/>
      <c r="AB26" s="87"/>
    </row>
    <row r="27" spans="1:28" ht="15" customHeight="1" x14ac:dyDescent="0.2">
      <c r="A27" s="218" t="s">
        <v>18</v>
      </c>
      <c r="M27" s="97">
        <f t="shared" si="1"/>
        <v>22</v>
      </c>
      <c r="N27" s="239" t="s">
        <v>18</v>
      </c>
      <c r="O27" s="51"/>
      <c r="P27" s="51"/>
      <c r="Q27" s="51"/>
      <c r="R27" s="51"/>
      <c r="S27" s="51"/>
      <c r="T27" s="51"/>
      <c r="U27" s="114"/>
      <c r="V27" s="51"/>
      <c r="W27" s="51"/>
      <c r="X27" s="51"/>
      <c r="Y27" s="51"/>
      <c r="Z27" s="51"/>
      <c r="AA27" s="114"/>
      <c r="AB27" s="87"/>
    </row>
    <row r="28" spans="1:28" ht="15" customHeight="1" x14ac:dyDescent="0.2">
      <c r="A28" s="218" t="s">
        <v>756</v>
      </c>
      <c r="B28" s="51"/>
      <c r="C28" s="51"/>
      <c r="D28" s="51"/>
      <c r="E28" s="51"/>
      <c r="F28" s="51"/>
      <c r="G28" s="51"/>
      <c r="H28" s="51"/>
      <c r="I28" s="114"/>
      <c r="J28" s="51"/>
      <c r="M28" s="93">
        <f t="shared" si="1"/>
        <v>23</v>
      </c>
      <c r="N28" s="250" t="s">
        <v>134</v>
      </c>
      <c r="O28" s="2"/>
      <c r="P28" s="2"/>
      <c r="Q28" s="2"/>
      <c r="R28" s="2"/>
      <c r="S28" s="2"/>
      <c r="T28" s="2"/>
      <c r="U28" s="107"/>
      <c r="V28" s="2"/>
      <c r="W28" s="2"/>
      <c r="X28" s="2"/>
      <c r="Y28" s="2"/>
      <c r="Z28" s="2"/>
      <c r="AA28" s="107"/>
      <c r="AB28" s="86"/>
    </row>
    <row r="29" spans="1:28" ht="43.5" customHeight="1" thickBot="1" x14ac:dyDescent="0.25">
      <c r="A29" s="470" t="s">
        <v>989</v>
      </c>
      <c r="B29" s="471"/>
      <c r="C29" s="471"/>
      <c r="D29" s="471"/>
      <c r="E29" s="471"/>
      <c r="F29" s="471"/>
      <c r="G29" s="471"/>
      <c r="H29" s="471"/>
      <c r="I29" s="471"/>
      <c r="J29" s="471"/>
    </row>
    <row r="30" spans="1:28" ht="15" customHeight="1" x14ac:dyDescent="0.2">
      <c r="A30" s="177" t="s">
        <v>119</v>
      </c>
    </row>
    <row r="33" spans="1:14" ht="12.75" x14ac:dyDescent="0.2">
      <c r="A33" s="280" t="s">
        <v>459</v>
      </c>
    </row>
    <row r="34" spans="1:14" ht="12.75" x14ac:dyDescent="0.2">
      <c r="A34" s="36" t="s">
        <v>458</v>
      </c>
      <c r="B34" s="35" t="s">
        <v>749</v>
      </c>
    </row>
    <row r="35" spans="1:14" ht="12.75" x14ac:dyDescent="0.2">
      <c r="A35" s="36" t="s">
        <v>457</v>
      </c>
      <c r="B35" s="35" t="s">
        <v>750</v>
      </c>
    </row>
    <row r="36" spans="1:14" ht="12.75" x14ac:dyDescent="0.2">
      <c r="A36" s="29" t="s">
        <v>456</v>
      </c>
      <c r="B36" s="35" t="s">
        <v>753</v>
      </c>
    </row>
    <row r="37" spans="1:14" s="154" customFormat="1" ht="12.75" x14ac:dyDescent="0.2">
      <c r="A37" s="29"/>
      <c r="B37" s="154" t="s">
        <v>751</v>
      </c>
      <c r="N37" s="76"/>
    </row>
    <row r="38" spans="1:14" s="154" customFormat="1" ht="12.75" x14ac:dyDescent="0.2">
      <c r="A38" s="29"/>
      <c r="B38" s="154" t="s">
        <v>752</v>
      </c>
      <c r="N38" s="76"/>
    </row>
    <row r="39" spans="1:14" ht="12.75" x14ac:dyDescent="0.2">
      <c r="A39" s="29" t="s">
        <v>453</v>
      </c>
      <c r="B39" s="35" t="s">
        <v>802</v>
      </c>
    </row>
    <row r="40" spans="1:14" ht="12.75" x14ac:dyDescent="0.2">
      <c r="A40" s="29" t="s">
        <v>451</v>
      </c>
      <c r="B40" s="35" t="s">
        <v>743</v>
      </c>
    </row>
    <row r="41" spans="1:14" s="154" customFormat="1" ht="12.75" x14ac:dyDescent="0.2">
      <c r="A41" s="29"/>
      <c r="B41" s="154" t="s">
        <v>450</v>
      </c>
      <c r="N41" s="76"/>
    </row>
    <row r="42" spans="1:14" ht="12.75" x14ac:dyDescent="0.2">
      <c r="A42" s="36" t="s">
        <v>449</v>
      </c>
      <c r="B42" s="154" t="s">
        <v>754</v>
      </c>
    </row>
    <row r="43" spans="1:14" ht="15" customHeight="1" x14ac:dyDescent="0.2">
      <c r="B43" s="154" t="s">
        <v>755</v>
      </c>
    </row>
    <row r="47" spans="1:14" ht="15" customHeight="1" x14ac:dyDescent="0.2">
      <c r="A47" s="351"/>
    </row>
  </sheetData>
  <mergeCells count="9">
    <mergeCell ref="M4:AB4"/>
    <mergeCell ref="A1:J1"/>
    <mergeCell ref="A2:J2"/>
    <mergeCell ref="A29:J29"/>
    <mergeCell ref="B4:C4"/>
    <mergeCell ref="E4:F4"/>
    <mergeCell ref="B3:F3"/>
    <mergeCell ref="J3:J5"/>
    <mergeCell ref="H3:I4"/>
  </mergeCells>
  <hyperlinks>
    <hyperlink ref="A30" location="TOC!A1" display="Return to TOC" xr:uid="{2025461C-FDE4-452B-B1CC-D849EFB16397}"/>
  </hyperlinks>
  <pageMargins left="0.7" right="0.7" top="0.75" bottom="0.75" header="0.3" footer="0.3"/>
  <pageSetup scale="2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V28"/>
  <sheetViews>
    <sheetView zoomScaleNormal="100" workbookViewId="0">
      <selection sqref="A1:C1"/>
    </sheetView>
  </sheetViews>
  <sheetFormatPr defaultColWidth="8.7109375" defaultRowHeight="15" customHeight="1" x14ac:dyDescent="0.2"/>
  <cols>
    <col min="1" max="1" width="35.710937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6.28515625" style="35" bestFit="1" customWidth="1"/>
    <col min="13" max="13" width="36.28515625" style="35" bestFit="1" customWidth="1"/>
    <col min="14" max="14" width="8" style="35" bestFit="1" customWidth="1"/>
    <col min="15" max="16" width="8.7109375" style="35"/>
    <col min="17" max="17" width="7.42578125" style="35" bestFit="1" customWidth="1"/>
    <col min="18" max="19" width="8.28515625" style="35" bestFit="1" customWidth="1"/>
    <col min="20" max="20" width="13.28515625" style="35" bestFit="1" customWidth="1"/>
    <col min="21" max="21" width="12.42578125" style="35" bestFit="1" customWidth="1"/>
    <col min="22" max="22" width="12.28515625" style="35" bestFit="1" customWidth="1"/>
    <col min="23" max="16384" width="8.7109375" style="35"/>
  </cols>
  <sheetData>
    <row r="1" spans="1:22" ht="15" customHeight="1" x14ac:dyDescent="0.2">
      <c r="A1" s="469" t="s">
        <v>1301</v>
      </c>
      <c r="B1" s="469"/>
      <c r="C1" s="469"/>
      <c r="D1" s="469"/>
      <c r="E1" s="469"/>
      <c r="F1" s="469"/>
      <c r="G1" s="469"/>
      <c r="H1" s="469"/>
      <c r="I1" s="469"/>
    </row>
    <row r="2" spans="1:22" s="42" customFormat="1" ht="30" customHeight="1" x14ac:dyDescent="0.2">
      <c r="A2" s="477" t="s">
        <v>1190</v>
      </c>
      <c r="B2" s="477"/>
      <c r="C2" s="477"/>
      <c r="D2" s="477"/>
      <c r="E2" s="477"/>
      <c r="F2" s="477"/>
      <c r="G2" s="477"/>
      <c r="H2" s="477"/>
      <c r="I2" s="477"/>
    </row>
    <row r="3" spans="1:22" ht="15" customHeight="1" x14ac:dyDescent="0.2">
      <c r="A3" s="20"/>
      <c r="B3" s="475" t="s">
        <v>8</v>
      </c>
      <c r="C3" s="475"/>
      <c r="D3" s="475"/>
      <c r="E3" s="475"/>
      <c r="F3" s="475"/>
      <c r="G3" s="54"/>
      <c r="H3" s="10"/>
      <c r="I3" s="10"/>
    </row>
    <row r="4" spans="1:22" ht="15" customHeight="1" thickBot="1" x14ac:dyDescent="0.25">
      <c r="A4" s="20"/>
      <c r="B4" s="475" t="s">
        <v>5</v>
      </c>
      <c r="C4" s="475"/>
      <c r="D4" s="19"/>
      <c r="E4" s="475" t="s">
        <v>6</v>
      </c>
      <c r="F4" s="475"/>
      <c r="G4" s="54"/>
      <c r="H4" s="475" t="s">
        <v>7</v>
      </c>
      <c r="I4" s="475"/>
      <c r="L4" s="479" t="s">
        <v>532</v>
      </c>
      <c r="M4" s="480"/>
      <c r="N4" s="480"/>
      <c r="O4" s="480"/>
      <c r="P4" s="480"/>
      <c r="Q4" s="480"/>
      <c r="R4" s="480"/>
      <c r="S4" s="480"/>
      <c r="T4" s="480"/>
      <c r="U4" s="480"/>
      <c r="V4" s="481"/>
    </row>
    <row r="5" spans="1:22" ht="15" customHeight="1" x14ac:dyDescent="0.2">
      <c r="A5" s="55" t="s">
        <v>9</v>
      </c>
      <c r="B5" s="53" t="s">
        <v>10</v>
      </c>
      <c r="C5" s="53" t="s">
        <v>21</v>
      </c>
      <c r="D5" s="53"/>
      <c r="E5" s="53" t="s">
        <v>11</v>
      </c>
      <c r="F5" s="53" t="s">
        <v>21</v>
      </c>
      <c r="G5" s="53"/>
      <c r="H5" s="53" t="s">
        <v>11</v>
      </c>
      <c r="I5" s="53" t="s">
        <v>21</v>
      </c>
      <c r="L5" s="94" t="s">
        <v>124</v>
      </c>
      <c r="M5" s="100" t="s">
        <v>125</v>
      </c>
      <c r="N5" s="100" t="s">
        <v>135</v>
      </c>
      <c r="O5" s="100" t="s">
        <v>136</v>
      </c>
      <c r="P5" s="100" t="s">
        <v>137</v>
      </c>
      <c r="Q5" s="100" t="s">
        <v>138</v>
      </c>
      <c r="R5" s="100" t="s">
        <v>139</v>
      </c>
      <c r="S5" s="100" t="s">
        <v>140</v>
      </c>
      <c r="T5" s="100" t="s">
        <v>141</v>
      </c>
      <c r="U5" s="100" t="s">
        <v>142</v>
      </c>
      <c r="V5" s="101" t="s">
        <v>143</v>
      </c>
    </row>
    <row r="6" spans="1:22" ht="15" customHeight="1" x14ac:dyDescent="0.2">
      <c r="A6" s="36" t="s">
        <v>108</v>
      </c>
      <c r="L6" s="69">
        <v>1</v>
      </c>
      <c r="M6" s="69" t="str">
        <f>A6</f>
        <v>Head of household</v>
      </c>
      <c r="N6" s="51"/>
      <c r="O6" s="51"/>
      <c r="P6" s="51"/>
      <c r="Q6" s="51"/>
      <c r="R6" s="51"/>
      <c r="S6" s="51"/>
      <c r="T6" s="51"/>
      <c r="U6" s="51"/>
      <c r="V6" s="51"/>
    </row>
    <row r="7" spans="1:22" ht="15" customHeight="1" x14ac:dyDescent="0.2">
      <c r="A7" s="219" t="s">
        <v>1035</v>
      </c>
      <c r="L7" s="69">
        <v>2</v>
      </c>
      <c r="M7" s="69" t="str">
        <f>A7</f>
        <v>Male</v>
      </c>
      <c r="N7" s="51"/>
      <c r="O7" s="51"/>
      <c r="P7" s="51"/>
      <c r="Q7" s="51"/>
      <c r="R7" s="51"/>
      <c r="S7" s="51"/>
      <c r="T7" s="51"/>
      <c r="U7" s="51"/>
      <c r="V7" s="51"/>
    </row>
    <row r="8" spans="1:22" ht="15" customHeight="1" x14ac:dyDescent="0.2">
      <c r="A8" s="219" t="s">
        <v>1036</v>
      </c>
      <c r="L8" s="69">
        <v>3</v>
      </c>
      <c r="M8" s="69" t="str">
        <f>A8</f>
        <v>Female</v>
      </c>
      <c r="N8" s="51"/>
      <c r="O8" s="51"/>
      <c r="P8" s="51"/>
      <c r="Q8" s="51"/>
      <c r="R8" s="51"/>
      <c r="S8" s="51"/>
      <c r="T8" s="51"/>
      <c r="U8" s="51"/>
      <c r="V8" s="51"/>
    </row>
    <row r="9" spans="1:22" ht="15" customHeight="1" x14ac:dyDescent="0.2">
      <c r="L9" s="69">
        <v>4</v>
      </c>
      <c r="M9" s="69"/>
      <c r="N9" s="51"/>
      <c r="O9" s="51"/>
      <c r="P9" s="51"/>
      <c r="Q9" s="51"/>
      <c r="R9" s="51"/>
      <c r="S9" s="51"/>
      <c r="T9" s="51"/>
      <c r="U9" s="51"/>
      <c r="V9" s="51"/>
    </row>
    <row r="10" spans="1:22" ht="15" customHeight="1" thickBot="1" x14ac:dyDescent="0.25">
      <c r="A10" s="35" t="s">
        <v>7</v>
      </c>
      <c r="B10" s="43">
        <v>100</v>
      </c>
      <c r="E10" s="43">
        <v>100</v>
      </c>
      <c r="H10" s="43">
        <v>100</v>
      </c>
      <c r="L10" s="68">
        <v>5</v>
      </c>
      <c r="M10" s="68" t="str">
        <f>A10</f>
        <v>Total</v>
      </c>
      <c r="N10" s="2"/>
      <c r="O10" s="2"/>
      <c r="P10" s="2"/>
      <c r="Q10" s="2"/>
      <c r="R10" s="2"/>
      <c r="S10" s="2"/>
      <c r="T10" s="2"/>
      <c r="U10" s="2"/>
      <c r="V10" s="2"/>
    </row>
    <row r="11" spans="1:22" ht="15" customHeight="1" x14ac:dyDescent="0.2">
      <c r="A11" s="21"/>
      <c r="B11" s="22"/>
      <c r="C11" s="22"/>
      <c r="D11" s="22"/>
      <c r="E11" s="22"/>
      <c r="F11" s="22"/>
      <c r="G11" s="22"/>
      <c r="H11" s="22"/>
      <c r="I11" s="22"/>
    </row>
    <row r="12" spans="1:22" ht="15" customHeight="1" x14ac:dyDescent="0.2">
      <c r="A12" s="13"/>
      <c r="B12" s="475" t="s">
        <v>8</v>
      </c>
      <c r="C12" s="475"/>
      <c r="D12" s="475"/>
      <c r="E12" s="475"/>
      <c r="F12" s="475"/>
      <c r="G12" s="54"/>
      <c r="H12" s="10"/>
      <c r="I12" s="10"/>
    </row>
    <row r="13" spans="1:22" ht="15" customHeight="1" thickBot="1" x14ac:dyDescent="0.25">
      <c r="A13" s="13"/>
      <c r="B13" s="475" t="s">
        <v>5</v>
      </c>
      <c r="C13" s="475"/>
      <c r="D13" s="19"/>
      <c r="E13" s="475" t="s">
        <v>6</v>
      </c>
      <c r="F13" s="475"/>
      <c r="G13" s="54"/>
      <c r="H13" s="475" t="s">
        <v>7</v>
      </c>
      <c r="I13" s="475"/>
      <c r="L13" s="479" t="s">
        <v>533</v>
      </c>
      <c r="M13" s="480"/>
      <c r="N13" s="480"/>
      <c r="O13" s="480"/>
      <c r="P13" s="480"/>
      <c r="Q13" s="480"/>
      <c r="R13" s="480"/>
      <c r="S13" s="480"/>
      <c r="T13" s="480"/>
      <c r="U13" s="480"/>
      <c r="V13" s="481"/>
    </row>
    <row r="14" spans="1:22" ht="15" customHeight="1" x14ac:dyDescent="0.2">
      <c r="A14" s="55" t="s">
        <v>9</v>
      </c>
      <c r="B14" s="53" t="s">
        <v>12</v>
      </c>
      <c r="C14" s="53" t="s">
        <v>13</v>
      </c>
      <c r="D14" s="53"/>
      <c r="E14" s="53" t="s">
        <v>12</v>
      </c>
      <c r="F14" s="53" t="s">
        <v>13</v>
      </c>
      <c r="G14" s="53"/>
      <c r="H14" s="53" t="s">
        <v>12</v>
      </c>
      <c r="I14" s="53" t="s">
        <v>13</v>
      </c>
      <c r="L14" s="94" t="s">
        <v>124</v>
      </c>
      <c r="M14" s="100" t="s">
        <v>125</v>
      </c>
      <c r="N14" s="100" t="s">
        <v>144</v>
      </c>
      <c r="O14" s="100" t="s">
        <v>145</v>
      </c>
      <c r="P14" s="100" t="s">
        <v>146</v>
      </c>
      <c r="Q14" s="100" t="s">
        <v>147</v>
      </c>
      <c r="R14" s="100" t="s">
        <v>148</v>
      </c>
      <c r="S14" s="100" t="s">
        <v>149</v>
      </c>
      <c r="T14" s="100" t="s">
        <v>150</v>
      </c>
      <c r="U14" s="100" t="s">
        <v>151</v>
      </c>
      <c r="V14" s="101" t="s">
        <v>152</v>
      </c>
    </row>
    <row r="15" spans="1:22" ht="15" customHeight="1" x14ac:dyDescent="0.2">
      <c r="A15" s="36" t="s">
        <v>14</v>
      </c>
      <c r="L15" s="69">
        <v>1</v>
      </c>
      <c r="M15" s="69" t="str">
        <f>A15</f>
        <v>Size of households</v>
      </c>
      <c r="N15" s="51"/>
      <c r="O15" s="51"/>
      <c r="P15" s="51"/>
      <c r="Q15" s="51"/>
      <c r="R15" s="51"/>
      <c r="S15" s="51"/>
      <c r="T15" s="51"/>
      <c r="U15" s="51"/>
      <c r="V15" s="51"/>
    </row>
    <row r="16" spans="1:22" ht="15" customHeight="1" thickBot="1" x14ac:dyDescent="0.25">
      <c r="A16" s="402" t="s">
        <v>15</v>
      </c>
      <c r="B16" s="41"/>
      <c r="C16" s="41"/>
      <c r="D16" s="41"/>
      <c r="E16" s="41"/>
      <c r="F16" s="41"/>
      <c r="G16" s="41"/>
      <c r="H16" s="41"/>
      <c r="I16" s="41"/>
      <c r="L16" s="68">
        <v>2</v>
      </c>
      <c r="M16" s="68" t="str">
        <f>A16</f>
        <v>Number of children under 18 years of age</v>
      </c>
      <c r="N16" s="2"/>
      <c r="O16" s="2"/>
      <c r="P16" s="2"/>
      <c r="Q16" s="2"/>
      <c r="R16" s="2"/>
      <c r="S16" s="2"/>
      <c r="T16" s="2"/>
      <c r="U16" s="2"/>
      <c r="V16" s="2"/>
    </row>
    <row r="17" spans="1:2" ht="15" customHeight="1" x14ac:dyDescent="0.25">
      <c r="A17" s="176" t="s">
        <v>119</v>
      </c>
    </row>
    <row r="20" spans="1:2" ht="12.75" x14ac:dyDescent="0.2">
      <c r="A20" s="280" t="s">
        <v>459</v>
      </c>
    </row>
    <row r="21" spans="1:2" ht="12.75" x14ac:dyDescent="0.2">
      <c r="A21" s="36" t="s">
        <v>458</v>
      </c>
      <c r="B21" s="35" t="s">
        <v>742</v>
      </c>
    </row>
    <row r="22" spans="1:2" ht="12.75" x14ac:dyDescent="0.2">
      <c r="A22" s="36" t="s">
        <v>457</v>
      </c>
      <c r="B22" s="35" t="s">
        <v>757</v>
      </c>
    </row>
    <row r="23" spans="1:2" ht="12.75" x14ac:dyDescent="0.2">
      <c r="A23" s="29" t="s">
        <v>456</v>
      </c>
      <c r="B23" s="76" t="s">
        <v>758</v>
      </c>
    </row>
    <row r="24" spans="1:2" s="154" customFormat="1" ht="12.75" x14ac:dyDescent="0.2">
      <c r="A24" s="29"/>
      <c r="B24" s="154" t="s">
        <v>761</v>
      </c>
    </row>
    <row r="25" spans="1:2" s="154" customFormat="1" ht="12.75" x14ac:dyDescent="0.2">
      <c r="A25" s="29"/>
      <c r="B25" s="154" t="s">
        <v>762</v>
      </c>
    </row>
    <row r="26" spans="1:2" ht="12.75" x14ac:dyDescent="0.2">
      <c r="A26" s="29" t="s">
        <v>453</v>
      </c>
      <c r="B26" s="35" t="s">
        <v>745</v>
      </c>
    </row>
    <row r="27" spans="1:2" ht="12.75" x14ac:dyDescent="0.2">
      <c r="A27" s="29" t="s">
        <v>451</v>
      </c>
      <c r="B27" s="35" t="s">
        <v>743</v>
      </c>
    </row>
    <row r="28" spans="1:2" ht="12.75" x14ac:dyDescent="0.2">
      <c r="A28" s="36" t="s">
        <v>449</v>
      </c>
      <c r="B28" s="35" t="s">
        <v>763</v>
      </c>
    </row>
  </sheetData>
  <mergeCells count="12">
    <mergeCell ref="L4:V4"/>
    <mergeCell ref="L13:V13"/>
    <mergeCell ref="B3:F3"/>
    <mergeCell ref="A2:I2"/>
    <mergeCell ref="A1:I1"/>
    <mergeCell ref="B12:F12"/>
    <mergeCell ref="B13:C13"/>
    <mergeCell ref="E13:F13"/>
    <mergeCell ref="H13:I13"/>
    <mergeCell ref="B4:C4"/>
    <mergeCell ref="E4:F4"/>
    <mergeCell ref="H4:I4"/>
  </mergeCells>
  <hyperlinks>
    <hyperlink ref="A17" location="TOC!A1" display="TOC!A1" xr:uid="{00000000-0004-0000-0200-000000000000}"/>
  </hyperlinks>
  <pageMargins left="0.7" right="0.7" top="0.75" bottom="0.75" header="0.3" footer="0.3"/>
  <pageSetup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V33"/>
  <sheetViews>
    <sheetView zoomScaleNormal="100" workbookViewId="0">
      <selection sqref="A1:C1"/>
    </sheetView>
  </sheetViews>
  <sheetFormatPr defaultColWidth="8.7109375" defaultRowHeight="15" customHeight="1" x14ac:dyDescent="0.2"/>
  <cols>
    <col min="1" max="1" width="28.710937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6.42578125" style="35" bestFit="1" customWidth="1"/>
    <col min="13" max="13" width="6" style="35" bestFit="1" customWidth="1"/>
    <col min="14" max="15" width="6.7109375" style="35" bestFit="1" customWidth="1"/>
    <col min="16" max="17" width="9.28515625" style="35" bestFit="1" customWidth="1"/>
    <col min="18" max="19" width="7.28515625" style="35" bestFit="1" customWidth="1"/>
    <col min="20" max="20" width="12.42578125" style="35" bestFit="1" customWidth="1"/>
    <col min="21" max="21" width="14.7109375" style="35" bestFit="1" customWidth="1"/>
    <col min="22" max="22" width="12.7109375" style="35" bestFit="1" customWidth="1"/>
    <col min="23" max="16384" width="8.7109375" style="35"/>
  </cols>
  <sheetData>
    <row r="1" spans="1:22" ht="15" customHeight="1" x14ac:dyDescent="0.2">
      <c r="A1" s="469" t="s">
        <v>1302</v>
      </c>
      <c r="B1" s="469"/>
      <c r="C1" s="469"/>
      <c r="D1" s="469"/>
      <c r="E1" s="469"/>
      <c r="F1" s="469"/>
      <c r="G1" s="469"/>
      <c r="H1" s="469"/>
      <c r="I1" s="469"/>
    </row>
    <row r="2" spans="1:22" ht="30" customHeight="1" x14ac:dyDescent="0.2">
      <c r="A2" s="477" t="s">
        <v>1191</v>
      </c>
      <c r="B2" s="477"/>
      <c r="C2" s="477"/>
      <c r="D2" s="477"/>
      <c r="E2" s="477"/>
      <c r="F2" s="477"/>
      <c r="G2" s="477"/>
      <c r="H2" s="477"/>
      <c r="I2" s="477"/>
    </row>
    <row r="3" spans="1:22" ht="15" customHeight="1" thickBot="1" x14ac:dyDescent="0.25">
      <c r="A3" s="13"/>
      <c r="B3" s="475" t="s">
        <v>960</v>
      </c>
      <c r="C3" s="475"/>
      <c r="D3" s="10"/>
      <c r="E3" s="475" t="s">
        <v>941</v>
      </c>
      <c r="F3" s="475"/>
      <c r="G3" s="10"/>
      <c r="H3" s="475" t="s">
        <v>7</v>
      </c>
      <c r="I3" s="475"/>
      <c r="L3" s="479" t="s">
        <v>534</v>
      </c>
      <c r="M3" s="480"/>
      <c r="N3" s="480"/>
      <c r="O3" s="480"/>
      <c r="P3" s="480"/>
      <c r="Q3" s="480"/>
      <c r="R3" s="480"/>
      <c r="S3" s="480"/>
      <c r="T3" s="480"/>
      <c r="U3" s="480"/>
      <c r="V3" s="481"/>
    </row>
    <row r="4" spans="1:22" ht="15" customHeight="1" x14ac:dyDescent="0.2">
      <c r="A4" s="55" t="s">
        <v>32</v>
      </c>
      <c r="B4" s="53" t="s">
        <v>11</v>
      </c>
      <c r="C4" s="53" t="s">
        <v>21</v>
      </c>
      <c r="D4" s="53"/>
      <c r="E4" s="53" t="s">
        <v>11</v>
      </c>
      <c r="F4" s="53" t="s">
        <v>21</v>
      </c>
      <c r="G4" s="53"/>
      <c r="H4" s="53" t="s">
        <v>11</v>
      </c>
      <c r="I4" s="53" t="s">
        <v>21</v>
      </c>
      <c r="L4" s="94" t="s">
        <v>124</v>
      </c>
      <c r="M4" s="90" t="s">
        <v>125</v>
      </c>
      <c r="N4" s="119" t="s">
        <v>1060</v>
      </c>
      <c r="O4" s="119" t="s">
        <v>1061</v>
      </c>
      <c r="P4" s="119" t="s">
        <v>1062</v>
      </c>
      <c r="Q4" s="119" t="s">
        <v>1063</v>
      </c>
      <c r="R4" s="119" t="s">
        <v>139</v>
      </c>
      <c r="S4" s="119" t="s">
        <v>140</v>
      </c>
      <c r="T4" s="119" t="s">
        <v>1064</v>
      </c>
      <c r="U4" s="119" t="s">
        <v>1065</v>
      </c>
      <c r="V4" s="120" t="s">
        <v>143</v>
      </c>
    </row>
    <row r="5" spans="1:22" ht="15" customHeight="1" x14ac:dyDescent="0.2">
      <c r="A5" s="24" t="s">
        <v>59</v>
      </c>
      <c r="L5" s="69">
        <v>1</v>
      </c>
      <c r="M5" s="91" t="str">
        <f>A5</f>
        <v>0-4</v>
      </c>
      <c r="N5" s="88"/>
      <c r="O5" s="88"/>
      <c r="P5" s="88"/>
      <c r="Q5" s="88"/>
      <c r="R5" s="88"/>
      <c r="S5" s="88"/>
      <c r="T5" s="88"/>
      <c r="U5" s="88"/>
      <c r="V5" s="89"/>
    </row>
    <row r="6" spans="1:22" ht="15" customHeight="1" x14ac:dyDescent="0.2">
      <c r="A6" s="24" t="s">
        <v>46</v>
      </c>
      <c r="L6" s="69">
        <v>2</v>
      </c>
      <c r="M6" s="69" t="str">
        <f>A6</f>
        <v>5-9</v>
      </c>
      <c r="N6" s="51"/>
      <c r="O6" s="51"/>
      <c r="P6" s="51"/>
      <c r="Q6" s="51"/>
      <c r="R6" s="51"/>
      <c r="S6" s="51"/>
      <c r="T6" s="51"/>
      <c r="U6" s="51"/>
      <c r="V6" s="87"/>
    </row>
    <row r="7" spans="1:22" ht="15" customHeight="1" x14ac:dyDescent="0.2">
      <c r="A7" s="25" t="s">
        <v>47</v>
      </c>
      <c r="L7" s="69">
        <v>3</v>
      </c>
      <c r="M7" s="69" t="str">
        <f t="shared" ref="M7:M23" si="0">A7</f>
        <v>10-14</v>
      </c>
      <c r="N7" s="51"/>
      <c r="O7" s="51"/>
      <c r="P7" s="51"/>
      <c r="Q7" s="51"/>
      <c r="R7" s="51"/>
      <c r="S7" s="51"/>
      <c r="T7" s="51"/>
      <c r="U7" s="51"/>
      <c r="V7" s="87"/>
    </row>
    <row r="8" spans="1:22" ht="15" customHeight="1" x14ac:dyDescent="0.2">
      <c r="A8" s="42" t="s">
        <v>33</v>
      </c>
      <c r="L8" s="69">
        <v>4</v>
      </c>
      <c r="M8" s="69" t="str">
        <f t="shared" si="0"/>
        <v>15-19</v>
      </c>
      <c r="N8" s="51"/>
      <c r="O8" s="51"/>
      <c r="P8" s="51"/>
      <c r="Q8" s="51"/>
      <c r="R8" s="51"/>
      <c r="S8" s="51"/>
      <c r="T8" s="51"/>
      <c r="U8" s="51"/>
      <c r="V8" s="87"/>
    </row>
    <row r="9" spans="1:22" ht="15" customHeight="1" x14ac:dyDescent="0.2">
      <c r="A9" s="42" t="s">
        <v>34</v>
      </c>
      <c r="L9" s="69">
        <v>5</v>
      </c>
      <c r="M9" s="69" t="str">
        <f t="shared" si="0"/>
        <v>20-24</v>
      </c>
      <c r="N9" s="51"/>
      <c r="O9" s="51"/>
      <c r="P9" s="51"/>
      <c r="Q9" s="51"/>
      <c r="R9" s="51"/>
      <c r="S9" s="51"/>
      <c r="T9" s="51"/>
      <c r="U9" s="51"/>
      <c r="V9" s="87"/>
    </row>
    <row r="10" spans="1:22" ht="15" customHeight="1" x14ac:dyDescent="0.2">
      <c r="A10" s="42" t="s">
        <v>35</v>
      </c>
      <c r="L10" s="69">
        <v>6</v>
      </c>
      <c r="M10" s="69" t="str">
        <f t="shared" si="0"/>
        <v>25-29</v>
      </c>
      <c r="N10" s="51"/>
      <c r="O10" s="51"/>
      <c r="P10" s="51"/>
      <c r="Q10" s="51"/>
      <c r="R10" s="51"/>
      <c r="S10" s="51"/>
      <c r="T10" s="51"/>
      <c r="U10" s="51"/>
      <c r="V10" s="87"/>
    </row>
    <row r="11" spans="1:22" ht="15" customHeight="1" x14ac:dyDescent="0.2">
      <c r="A11" s="42" t="s">
        <v>36</v>
      </c>
      <c r="L11" s="69">
        <v>7</v>
      </c>
      <c r="M11" s="69" t="str">
        <f t="shared" si="0"/>
        <v>30-34</v>
      </c>
      <c r="N11" s="51"/>
      <c r="O11" s="51"/>
      <c r="P11" s="51"/>
      <c r="Q11" s="51"/>
      <c r="R11" s="51"/>
      <c r="S11" s="51"/>
      <c r="T11" s="51"/>
      <c r="U11" s="51"/>
      <c r="V11" s="87"/>
    </row>
    <row r="12" spans="1:22" ht="15" customHeight="1" x14ac:dyDescent="0.2">
      <c r="A12" s="42" t="s">
        <v>37</v>
      </c>
      <c r="L12" s="69">
        <v>8</v>
      </c>
      <c r="M12" s="69" t="str">
        <f t="shared" si="0"/>
        <v>35-39</v>
      </c>
      <c r="N12" s="51"/>
      <c r="O12" s="51"/>
      <c r="P12" s="51"/>
      <c r="Q12" s="51"/>
      <c r="R12" s="51"/>
      <c r="S12" s="51"/>
      <c r="T12" s="51"/>
      <c r="U12" s="51"/>
      <c r="V12" s="87"/>
    </row>
    <row r="13" spans="1:22" ht="15" customHeight="1" x14ac:dyDescent="0.2">
      <c r="A13" s="42" t="s">
        <v>38</v>
      </c>
      <c r="L13" s="69">
        <v>9</v>
      </c>
      <c r="M13" s="69" t="str">
        <f t="shared" si="0"/>
        <v>40-44</v>
      </c>
      <c r="N13" s="51"/>
      <c r="O13" s="51"/>
      <c r="P13" s="51"/>
      <c r="Q13" s="51"/>
      <c r="R13" s="51"/>
      <c r="S13" s="51"/>
      <c r="T13" s="51"/>
      <c r="U13" s="51"/>
      <c r="V13" s="87"/>
    </row>
    <row r="14" spans="1:22" ht="15" customHeight="1" x14ac:dyDescent="0.2">
      <c r="A14" s="42" t="s">
        <v>39</v>
      </c>
      <c r="L14" s="69">
        <v>10</v>
      </c>
      <c r="M14" s="69" t="str">
        <f t="shared" si="0"/>
        <v>45-49</v>
      </c>
      <c r="N14" s="51"/>
      <c r="O14" s="51"/>
      <c r="P14" s="51"/>
      <c r="Q14" s="51"/>
      <c r="R14" s="51"/>
      <c r="S14" s="51"/>
      <c r="T14" s="51"/>
      <c r="U14" s="51"/>
      <c r="V14" s="87"/>
    </row>
    <row r="15" spans="1:22" ht="15" customHeight="1" x14ac:dyDescent="0.2">
      <c r="A15" s="42" t="s">
        <v>40</v>
      </c>
      <c r="L15" s="69">
        <v>11</v>
      </c>
      <c r="M15" s="69" t="str">
        <f t="shared" si="0"/>
        <v>50-54</v>
      </c>
      <c r="N15" s="51"/>
      <c r="O15" s="51"/>
      <c r="P15" s="51"/>
      <c r="Q15" s="51"/>
      <c r="R15" s="51"/>
      <c r="S15" s="51"/>
      <c r="T15" s="51"/>
      <c r="U15" s="51"/>
      <c r="V15" s="87"/>
    </row>
    <row r="16" spans="1:22" ht="15" customHeight="1" x14ac:dyDescent="0.2">
      <c r="A16" s="42" t="s">
        <v>41</v>
      </c>
      <c r="L16" s="69">
        <v>12</v>
      </c>
      <c r="M16" s="69" t="str">
        <f t="shared" si="0"/>
        <v>55-59</v>
      </c>
      <c r="N16" s="51"/>
      <c r="O16" s="51"/>
      <c r="P16" s="51"/>
      <c r="Q16" s="51"/>
      <c r="R16" s="51"/>
      <c r="S16" s="51"/>
      <c r="T16" s="51"/>
      <c r="U16" s="51"/>
      <c r="V16" s="87"/>
    </row>
    <row r="17" spans="1:22" ht="15" customHeight="1" x14ac:dyDescent="0.2">
      <c r="A17" s="42" t="s">
        <v>42</v>
      </c>
      <c r="L17" s="69">
        <v>13</v>
      </c>
      <c r="M17" s="69" t="str">
        <f t="shared" si="0"/>
        <v>60-64</v>
      </c>
      <c r="N17" s="51"/>
      <c r="O17" s="51"/>
      <c r="P17" s="51"/>
      <c r="Q17" s="51"/>
      <c r="R17" s="51"/>
      <c r="S17" s="51"/>
      <c r="T17" s="51"/>
      <c r="U17" s="51"/>
      <c r="V17" s="87"/>
    </row>
    <row r="18" spans="1:22" ht="15" customHeight="1" x14ac:dyDescent="0.2">
      <c r="A18" s="42" t="s">
        <v>62</v>
      </c>
      <c r="L18" s="69">
        <v>14</v>
      </c>
      <c r="M18" s="69" t="str">
        <f t="shared" si="0"/>
        <v>65-69</v>
      </c>
      <c r="N18" s="51"/>
      <c r="O18" s="51"/>
      <c r="P18" s="51"/>
      <c r="Q18" s="51"/>
      <c r="R18" s="51"/>
      <c r="S18" s="51"/>
      <c r="T18" s="51"/>
      <c r="U18" s="51"/>
      <c r="V18" s="87"/>
    </row>
    <row r="19" spans="1:22" ht="15" customHeight="1" x14ac:dyDescent="0.2">
      <c r="A19" s="42" t="s">
        <v>63</v>
      </c>
      <c r="L19" s="69">
        <v>15</v>
      </c>
      <c r="M19" s="69" t="str">
        <f t="shared" si="0"/>
        <v>70-74</v>
      </c>
      <c r="N19" s="51"/>
      <c r="O19" s="51"/>
      <c r="P19" s="51"/>
      <c r="Q19" s="51"/>
      <c r="R19" s="51"/>
      <c r="S19" s="51"/>
      <c r="T19" s="51"/>
      <c r="U19" s="51"/>
      <c r="V19" s="87"/>
    </row>
    <row r="20" spans="1:22" ht="15" customHeight="1" x14ac:dyDescent="0.2">
      <c r="A20" s="42" t="s">
        <v>64</v>
      </c>
      <c r="L20" s="69">
        <v>16</v>
      </c>
      <c r="M20" s="69" t="str">
        <f t="shared" si="0"/>
        <v>75-79</v>
      </c>
      <c r="N20" s="51"/>
      <c r="O20" s="51"/>
      <c r="P20" s="51"/>
      <c r="Q20" s="51"/>
      <c r="R20" s="51"/>
      <c r="S20" s="51"/>
      <c r="T20" s="51"/>
      <c r="U20" s="51"/>
      <c r="V20" s="87"/>
    </row>
    <row r="21" spans="1:22" ht="15" customHeight="1" x14ac:dyDescent="0.2">
      <c r="A21" s="42" t="s">
        <v>362</v>
      </c>
      <c r="L21" s="69">
        <v>17</v>
      </c>
      <c r="M21" s="69" t="str">
        <f t="shared" si="0"/>
        <v>80+</v>
      </c>
      <c r="N21" s="51"/>
      <c r="O21" s="51"/>
      <c r="P21" s="51"/>
      <c r="Q21" s="51"/>
      <c r="R21" s="51"/>
      <c r="S21" s="51"/>
      <c r="T21" s="51"/>
      <c r="U21" s="51"/>
      <c r="V21" s="87"/>
    </row>
    <row r="22" spans="1:22" ht="15" customHeight="1" x14ac:dyDescent="0.2">
      <c r="A22" s="42"/>
      <c r="L22" s="69">
        <v>18</v>
      </c>
      <c r="M22" s="69"/>
      <c r="N22" s="51"/>
      <c r="O22" s="51"/>
      <c r="P22" s="51"/>
      <c r="Q22" s="51"/>
      <c r="R22" s="51"/>
      <c r="S22" s="51"/>
      <c r="T22" s="51"/>
      <c r="U22" s="51"/>
      <c r="V22" s="87"/>
    </row>
    <row r="23" spans="1:22" ht="15" customHeight="1" thickBot="1" x14ac:dyDescent="0.25">
      <c r="A23" s="39" t="s">
        <v>7</v>
      </c>
      <c r="B23" s="40"/>
      <c r="C23" s="41"/>
      <c r="D23" s="41"/>
      <c r="E23" s="40"/>
      <c r="F23" s="41"/>
      <c r="G23" s="41"/>
      <c r="H23" s="40">
        <v>100</v>
      </c>
      <c r="I23" s="41"/>
      <c r="L23" s="68">
        <v>19</v>
      </c>
      <c r="M23" s="68" t="str">
        <f t="shared" si="0"/>
        <v>Total</v>
      </c>
      <c r="N23" s="2"/>
      <c r="O23" s="2"/>
      <c r="P23" s="2"/>
      <c r="Q23" s="2"/>
      <c r="R23" s="2"/>
      <c r="S23" s="2"/>
      <c r="T23" s="2"/>
      <c r="U23" s="2"/>
      <c r="V23" s="86"/>
    </row>
    <row r="24" spans="1:22" ht="15" customHeight="1" x14ac:dyDescent="0.2">
      <c r="A24" s="177" t="s">
        <v>119</v>
      </c>
    </row>
    <row r="27" spans="1:22" ht="15" customHeight="1" x14ac:dyDescent="0.2">
      <c r="A27" s="280" t="s">
        <v>459</v>
      </c>
    </row>
    <row r="28" spans="1:22" ht="12.75" x14ac:dyDescent="0.2">
      <c r="A28" s="36" t="s">
        <v>458</v>
      </c>
      <c r="B28" s="35" t="s">
        <v>766</v>
      </c>
    </row>
    <row r="29" spans="1:22" ht="12.75" x14ac:dyDescent="0.2">
      <c r="A29" s="36" t="s">
        <v>457</v>
      </c>
      <c r="B29" s="35" t="s">
        <v>764</v>
      </c>
    </row>
    <row r="30" spans="1:22" ht="12.75" x14ac:dyDescent="0.2">
      <c r="A30" s="29" t="s">
        <v>456</v>
      </c>
      <c r="B30" s="35" t="s">
        <v>765</v>
      </c>
    </row>
    <row r="31" spans="1:22" ht="12.75" x14ac:dyDescent="0.2">
      <c r="A31" s="29" t="s">
        <v>453</v>
      </c>
      <c r="B31" s="35" t="s">
        <v>745</v>
      </c>
    </row>
    <row r="32" spans="1:22" ht="15" customHeight="1" x14ac:dyDescent="0.2">
      <c r="A32" s="29" t="s">
        <v>451</v>
      </c>
      <c r="B32" s="35" t="s">
        <v>450</v>
      </c>
    </row>
    <row r="33" spans="1:2" ht="12.75" x14ac:dyDescent="0.2">
      <c r="A33" s="36" t="s">
        <v>449</v>
      </c>
      <c r="B33" s="35" t="s">
        <v>763</v>
      </c>
    </row>
  </sheetData>
  <mergeCells count="6">
    <mergeCell ref="L3:V3"/>
    <mergeCell ref="A1:I1"/>
    <mergeCell ref="A2:I2"/>
    <mergeCell ref="B3:C3"/>
    <mergeCell ref="E3:F3"/>
    <mergeCell ref="H3:I3"/>
  </mergeCells>
  <hyperlinks>
    <hyperlink ref="A24" location="TOC!A1" display="Return to TOC" xr:uid="{00000000-0004-0000-0600-000000000000}"/>
  </hyperlink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AV22"/>
  <sheetViews>
    <sheetView zoomScaleNormal="100" workbookViewId="0">
      <selection sqref="A1:C1"/>
    </sheetView>
  </sheetViews>
  <sheetFormatPr defaultColWidth="8.7109375" defaultRowHeight="15" customHeight="1" x14ac:dyDescent="0.2"/>
  <cols>
    <col min="1" max="1" width="29" style="35" customWidth="1"/>
    <col min="2" max="3" width="8.7109375" style="35" customWidth="1"/>
    <col min="4" max="4" width="1.7109375" style="35" customWidth="1"/>
    <col min="5" max="6" width="8.7109375" style="35" customWidth="1"/>
    <col min="7" max="7" width="1.7109375" style="35" customWidth="1"/>
    <col min="8" max="9" width="8.7109375" style="35" customWidth="1"/>
    <col min="10" max="10" width="1.5703125" style="154" customWidth="1"/>
    <col min="11" max="12" width="8.7109375" style="154" customWidth="1"/>
    <col min="13" max="13" width="1.5703125" style="154" customWidth="1"/>
    <col min="14" max="15" width="8.7109375" style="154" customWidth="1"/>
    <col min="16" max="16" width="1.5703125" style="35" customWidth="1"/>
    <col min="17" max="17" width="8.7109375" style="35" customWidth="1"/>
    <col min="18" max="18" width="8.7109375" style="154" customWidth="1"/>
    <col min="19" max="36" width="5.28515625" style="154" customWidth="1"/>
    <col min="37" max="37" width="6.28515625" style="35" bestFit="1" customWidth="1"/>
    <col min="38" max="38" width="5.42578125" style="35" bestFit="1" customWidth="1"/>
    <col min="39" max="39" width="7.7109375" style="35" bestFit="1" customWidth="1"/>
    <col min="40" max="40" width="8.28515625" style="35" bestFit="1" customWidth="1"/>
    <col min="41" max="41" width="10" style="35" bestFit="1" customWidth="1"/>
    <col min="42" max="42" width="10.28515625" style="35" bestFit="1" customWidth="1"/>
    <col min="43" max="43" width="7.7109375" style="35" bestFit="1" customWidth="1"/>
    <col min="44" max="44" width="8.28515625" style="35" bestFit="1" customWidth="1"/>
    <col min="45" max="45" width="7.7109375" style="35" bestFit="1" customWidth="1"/>
    <col min="46" max="46" width="8" style="35" bestFit="1" customWidth="1"/>
    <col min="47" max="47" width="9.7109375" style="35" bestFit="1" customWidth="1"/>
    <col min="48" max="48" width="10.28515625" style="35" bestFit="1" customWidth="1"/>
    <col min="49" max="49" width="7.7109375" style="35" bestFit="1" customWidth="1"/>
    <col min="50" max="50" width="8" style="35" bestFit="1" customWidth="1"/>
    <col min="51" max="51" width="13.7109375" style="35" bestFit="1" customWidth="1"/>
    <col min="52" max="52" width="15.7109375" style="35" bestFit="1" customWidth="1"/>
    <col min="53" max="53" width="13.7109375" style="35" bestFit="1" customWidth="1"/>
    <col min="54" max="54" width="13.42578125" style="35" bestFit="1" customWidth="1"/>
    <col min="55" max="55" width="15.7109375" style="35" bestFit="1" customWidth="1"/>
    <col min="56" max="56" width="13.42578125" style="35" bestFit="1" customWidth="1"/>
    <col min="57" max="16384" width="8.7109375" style="35"/>
  </cols>
  <sheetData>
    <row r="1" spans="1:48" ht="15" customHeight="1" x14ac:dyDescent="0.2">
      <c r="A1" s="478" t="s">
        <v>1303</v>
      </c>
      <c r="B1" s="478"/>
      <c r="C1" s="478"/>
      <c r="D1" s="478"/>
      <c r="E1" s="478"/>
      <c r="F1" s="478"/>
      <c r="G1" s="478"/>
      <c r="H1" s="478"/>
      <c r="I1" s="478"/>
      <c r="J1" s="478"/>
      <c r="K1" s="478"/>
      <c r="L1" s="478"/>
      <c r="M1" s="478"/>
      <c r="N1" s="478"/>
      <c r="O1" s="478"/>
      <c r="P1" s="478"/>
      <c r="Q1" s="478"/>
      <c r="R1" s="478"/>
    </row>
    <row r="2" spans="1:48" s="42" customFormat="1" ht="21.75" customHeight="1" x14ac:dyDescent="0.2">
      <c r="A2" s="477" t="s">
        <v>1192</v>
      </c>
      <c r="B2" s="477"/>
      <c r="C2" s="477"/>
      <c r="D2" s="477"/>
      <c r="E2" s="477"/>
      <c r="F2" s="477"/>
      <c r="G2" s="477"/>
      <c r="H2" s="477"/>
      <c r="I2" s="477"/>
      <c r="J2" s="477"/>
      <c r="K2" s="477"/>
      <c r="L2" s="477"/>
      <c r="M2" s="477"/>
      <c r="N2" s="477"/>
      <c r="O2" s="477"/>
      <c r="P2" s="477"/>
      <c r="Q2" s="477"/>
      <c r="R2" s="477"/>
      <c r="S2" s="158"/>
      <c r="T2" s="158"/>
      <c r="U2" s="158"/>
      <c r="V2" s="158"/>
      <c r="W2" s="158"/>
      <c r="X2" s="158"/>
      <c r="Y2" s="158"/>
      <c r="Z2" s="158"/>
      <c r="AA2" s="158"/>
      <c r="AB2" s="158"/>
      <c r="AC2" s="158"/>
      <c r="AD2" s="158"/>
      <c r="AE2" s="158"/>
      <c r="AF2" s="158"/>
      <c r="AG2" s="158"/>
      <c r="AH2" s="158"/>
      <c r="AI2" s="158"/>
      <c r="AJ2" s="158"/>
    </row>
    <row r="3" spans="1:48" ht="15" customHeight="1" x14ac:dyDescent="0.2">
      <c r="A3" s="20"/>
      <c r="B3" s="475" t="s">
        <v>5</v>
      </c>
      <c r="C3" s="475"/>
      <c r="D3" s="475"/>
      <c r="E3" s="475"/>
      <c r="F3" s="475"/>
      <c r="G3" s="475"/>
      <c r="H3" s="475"/>
      <c r="I3" s="475"/>
      <c r="J3" s="397"/>
      <c r="K3" s="488" t="s">
        <v>6</v>
      </c>
      <c r="L3" s="488"/>
      <c r="M3" s="488"/>
      <c r="N3" s="488"/>
      <c r="O3" s="488"/>
      <c r="P3" s="488"/>
      <c r="Q3" s="488"/>
      <c r="R3" s="488"/>
      <c r="AC3" s="35"/>
      <c r="AD3" s="35"/>
      <c r="AE3" s="35"/>
      <c r="AF3" s="35"/>
      <c r="AG3" s="35"/>
      <c r="AH3" s="35"/>
      <c r="AI3" s="35"/>
      <c r="AJ3" s="35"/>
    </row>
    <row r="4" spans="1:48" ht="15" customHeight="1" x14ac:dyDescent="0.2">
      <c r="A4" s="20"/>
      <c r="B4" s="488" t="s">
        <v>960</v>
      </c>
      <c r="C4" s="488"/>
      <c r="D4" s="19"/>
      <c r="E4" s="488" t="s">
        <v>941</v>
      </c>
      <c r="F4" s="488"/>
      <c r="G4" s="62"/>
      <c r="H4" s="488" t="s">
        <v>7</v>
      </c>
      <c r="I4" s="488"/>
      <c r="J4" s="397"/>
      <c r="K4" s="475" t="s">
        <v>960</v>
      </c>
      <c r="L4" s="475"/>
      <c r="M4" s="397"/>
      <c r="N4" s="475" t="s">
        <v>941</v>
      </c>
      <c r="O4" s="475"/>
      <c r="P4" s="397"/>
      <c r="Q4" s="475" t="s">
        <v>7</v>
      </c>
      <c r="R4" s="475"/>
      <c r="AC4" s="485" t="s">
        <v>256</v>
      </c>
      <c r="AD4" s="486"/>
      <c r="AE4" s="486"/>
      <c r="AF4" s="486"/>
      <c r="AG4" s="486"/>
      <c r="AH4" s="486"/>
      <c r="AI4" s="486"/>
      <c r="AJ4" s="486"/>
      <c r="AK4" s="486"/>
      <c r="AL4" s="486"/>
      <c r="AM4" s="486"/>
      <c r="AN4" s="486"/>
      <c r="AO4" s="486"/>
      <c r="AP4" s="486"/>
      <c r="AQ4" s="486"/>
      <c r="AR4" s="486"/>
      <c r="AS4" s="486"/>
      <c r="AT4" s="486"/>
      <c r="AU4" s="486"/>
      <c r="AV4" s="487"/>
    </row>
    <row r="5" spans="1:48" ht="15" customHeight="1" x14ac:dyDescent="0.25">
      <c r="A5" s="63" t="s">
        <v>32</v>
      </c>
      <c r="B5" s="396" t="s">
        <v>11</v>
      </c>
      <c r="C5" s="396" t="s">
        <v>21</v>
      </c>
      <c r="D5" s="396"/>
      <c r="E5" s="396" t="s">
        <v>11</v>
      </c>
      <c r="F5" s="396" t="s">
        <v>21</v>
      </c>
      <c r="G5" s="396"/>
      <c r="H5" s="396" t="s">
        <v>11</v>
      </c>
      <c r="I5" s="396" t="s">
        <v>21</v>
      </c>
      <c r="J5" s="396"/>
      <c r="K5" s="396" t="s">
        <v>11</v>
      </c>
      <c r="L5" s="396" t="s">
        <v>21</v>
      </c>
      <c r="M5" s="396"/>
      <c r="N5" s="396" t="s">
        <v>11</v>
      </c>
      <c r="O5" s="396" t="s">
        <v>21</v>
      </c>
      <c r="P5" s="396"/>
      <c r="Q5" s="396" t="s">
        <v>11</v>
      </c>
      <c r="R5" s="396" t="s">
        <v>21</v>
      </c>
      <c r="AC5" s="95" t="s">
        <v>124</v>
      </c>
      <c r="AD5" s="271" t="s">
        <v>125</v>
      </c>
      <c r="AE5" s="277" t="s">
        <v>1066</v>
      </c>
      <c r="AF5" s="277" t="s">
        <v>1067</v>
      </c>
      <c r="AG5" s="277" t="s">
        <v>1068</v>
      </c>
      <c r="AH5" s="277" t="s">
        <v>1069</v>
      </c>
      <c r="AI5" s="277" t="s">
        <v>156</v>
      </c>
      <c r="AJ5" s="277" t="s">
        <v>157</v>
      </c>
      <c r="AK5" s="277" t="s">
        <v>1070</v>
      </c>
      <c r="AL5" s="277" t="s">
        <v>1071</v>
      </c>
      <c r="AM5" s="277" t="s">
        <v>1072</v>
      </c>
      <c r="AN5" s="277" t="s">
        <v>1073</v>
      </c>
      <c r="AO5" s="277" t="s">
        <v>158</v>
      </c>
      <c r="AP5" s="277" t="s">
        <v>159</v>
      </c>
      <c r="AQ5" s="277" t="s">
        <v>1054</v>
      </c>
      <c r="AR5" s="277" t="s">
        <v>1055</v>
      </c>
      <c r="AS5" s="277" t="s">
        <v>160</v>
      </c>
      <c r="AT5" s="277" t="s">
        <v>1056</v>
      </c>
      <c r="AU5" s="277" t="s">
        <v>1057</v>
      </c>
      <c r="AV5" s="96" t="s">
        <v>161</v>
      </c>
    </row>
    <row r="6" spans="1:48" ht="15" customHeight="1" x14ac:dyDescent="0.2">
      <c r="A6" s="35" t="s">
        <v>59</v>
      </c>
      <c r="P6" s="154"/>
      <c r="Q6" s="154"/>
      <c r="AC6" s="97">
        <v>1</v>
      </c>
      <c r="AD6" s="88" t="str">
        <f>A6</f>
        <v>0-4</v>
      </c>
      <c r="AE6" s="88"/>
      <c r="AF6" s="88"/>
      <c r="AG6" s="88"/>
      <c r="AH6" s="88"/>
      <c r="AI6" s="88"/>
      <c r="AJ6" s="88"/>
      <c r="AK6" s="88"/>
      <c r="AL6" s="88"/>
      <c r="AM6" s="88"/>
      <c r="AN6" s="88"/>
      <c r="AO6" s="88"/>
      <c r="AP6" s="88"/>
      <c r="AQ6" s="88"/>
      <c r="AR6" s="88"/>
      <c r="AS6" s="88"/>
      <c r="AT6" s="88"/>
      <c r="AU6" s="88"/>
      <c r="AV6" s="89"/>
    </row>
    <row r="7" spans="1:48" ht="15" customHeight="1" x14ac:dyDescent="0.2">
      <c r="A7" s="25" t="s">
        <v>115</v>
      </c>
      <c r="P7" s="154"/>
      <c r="Q7" s="154"/>
      <c r="AC7" s="97">
        <f>AC6+1</f>
        <v>2</v>
      </c>
      <c r="AD7" s="98" t="str">
        <f>A7</f>
        <v>5-14</v>
      </c>
      <c r="AE7" s="51"/>
      <c r="AF7" s="51"/>
      <c r="AG7" s="51"/>
      <c r="AH7" s="51"/>
      <c r="AI7" s="51"/>
      <c r="AJ7" s="51"/>
      <c r="AK7" s="51"/>
      <c r="AL7" s="51"/>
      <c r="AM7" s="51"/>
      <c r="AN7" s="51"/>
      <c r="AO7" s="51"/>
      <c r="AP7" s="51"/>
      <c r="AQ7" s="51"/>
      <c r="AR7" s="51"/>
      <c r="AS7" s="51"/>
      <c r="AT7" s="51"/>
      <c r="AU7" s="51"/>
      <c r="AV7" s="87"/>
    </row>
    <row r="8" spans="1:48" ht="15" customHeight="1" x14ac:dyDescent="0.2">
      <c r="A8" s="42" t="s">
        <v>57</v>
      </c>
      <c r="P8" s="154"/>
      <c r="Q8" s="154"/>
      <c r="AC8" s="97">
        <f>AC7+1</f>
        <v>3</v>
      </c>
      <c r="AD8" s="98" t="str">
        <f>A8</f>
        <v>15-49</v>
      </c>
      <c r="AE8" s="51"/>
      <c r="AF8" s="51"/>
      <c r="AG8" s="51"/>
      <c r="AH8" s="51"/>
      <c r="AI8" s="51"/>
      <c r="AJ8" s="51"/>
      <c r="AK8" s="51"/>
      <c r="AL8" s="51"/>
      <c r="AM8" s="51"/>
      <c r="AN8" s="51"/>
      <c r="AO8" s="51"/>
      <c r="AP8" s="51"/>
      <c r="AQ8" s="51"/>
      <c r="AR8" s="51"/>
      <c r="AS8" s="51"/>
      <c r="AT8" s="51"/>
      <c r="AU8" s="51"/>
      <c r="AV8" s="87"/>
    </row>
    <row r="9" spans="1:48" ht="15" customHeight="1" x14ac:dyDescent="0.2">
      <c r="A9" s="42" t="s">
        <v>367</v>
      </c>
      <c r="P9" s="154"/>
      <c r="Q9" s="154"/>
      <c r="AC9" s="97">
        <f>AC8+1</f>
        <v>4</v>
      </c>
      <c r="AD9" s="98" t="str">
        <f>A9</f>
        <v>50+</v>
      </c>
      <c r="AE9" s="51"/>
      <c r="AF9" s="51"/>
      <c r="AG9" s="51"/>
      <c r="AH9" s="51"/>
      <c r="AI9" s="51"/>
      <c r="AJ9" s="51"/>
      <c r="AK9" s="51"/>
      <c r="AL9" s="51"/>
      <c r="AM9" s="51"/>
      <c r="AN9" s="51"/>
      <c r="AO9" s="51"/>
      <c r="AP9" s="51"/>
      <c r="AQ9" s="51"/>
      <c r="AR9" s="51"/>
      <c r="AS9" s="51"/>
      <c r="AT9" s="51"/>
      <c r="AU9" s="51"/>
      <c r="AV9" s="87"/>
    </row>
    <row r="10" spans="1:48" ht="15" customHeight="1" x14ac:dyDescent="0.2">
      <c r="P10" s="154"/>
      <c r="Q10" s="154"/>
      <c r="AC10" s="97">
        <f>AC9+1</f>
        <v>5</v>
      </c>
      <c r="AD10" s="98"/>
      <c r="AE10" s="51"/>
      <c r="AF10" s="51"/>
      <c r="AG10" s="51"/>
      <c r="AH10" s="51"/>
      <c r="AI10" s="51"/>
      <c r="AJ10" s="51"/>
      <c r="AK10" s="51"/>
      <c r="AL10" s="51"/>
      <c r="AM10" s="51"/>
      <c r="AN10" s="51"/>
      <c r="AO10" s="51"/>
      <c r="AP10" s="51"/>
      <c r="AQ10" s="51"/>
      <c r="AR10" s="51"/>
      <c r="AS10" s="51"/>
      <c r="AT10" s="51"/>
      <c r="AU10" s="51"/>
      <c r="AV10" s="87"/>
    </row>
    <row r="11" spans="1:48" ht="15" customHeight="1" thickBot="1" x14ac:dyDescent="0.25">
      <c r="A11" s="41" t="s">
        <v>7</v>
      </c>
      <c r="B11" s="40">
        <v>100</v>
      </c>
      <c r="C11" s="40"/>
      <c r="D11" s="40"/>
      <c r="E11" s="40">
        <v>100</v>
      </c>
      <c r="F11" s="40"/>
      <c r="G11" s="40"/>
      <c r="H11" s="40">
        <v>100</v>
      </c>
      <c r="I11" s="40"/>
      <c r="J11" s="40"/>
      <c r="K11" s="40">
        <v>100</v>
      </c>
      <c r="L11" s="40"/>
      <c r="M11" s="40"/>
      <c r="N11" s="40">
        <v>100</v>
      </c>
      <c r="O11" s="40"/>
      <c r="P11" s="40"/>
      <c r="Q11" s="40">
        <v>100</v>
      </c>
      <c r="R11" s="40"/>
      <c r="AC11" s="93">
        <f>AC10+1</f>
        <v>6</v>
      </c>
      <c r="AD11" s="99" t="str">
        <f>A11</f>
        <v>Total</v>
      </c>
      <c r="AE11" s="2"/>
      <c r="AF11" s="2"/>
      <c r="AG11" s="2"/>
      <c r="AH11" s="2"/>
      <c r="AI11" s="2"/>
      <c r="AJ11" s="2"/>
      <c r="AK11" s="2"/>
      <c r="AL11" s="2"/>
      <c r="AM11" s="2"/>
      <c r="AN11" s="2"/>
      <c r="AO11" s="2"/>
      <c r="AP11" s="2"/>
      <c r="AQ11" s="2"/>
      <c r="AR11" s="2"/>
      <c r="AS11" s="2"/>
      <c r="AT11" s="2"/>
      <c r="AU11" s="2"/>
      <c r="AV11" s="86"/>
    </row>
    <row r="12" spans="1:48" ht="15" customHeight="1" x14ac:dyDescent="0.2">
      <c r="A12" s="177" t="s">
        <v>119</v>
      </c>
    </row>
    <row r="15" spans="1:48" ht="15" customHeight="1" x14ac:dyDescent="0.2">
      <c r="A15" s="280" t="s">
        <v>459</v>
      </c>
    </row>
    <row r="16" spans="1:48" ht="15" customHeight="1" x14ac:dyDescent="0.2">
      <c r="A16" s="36" t="s">
        <v>458</v>
      </c>
      <c r="B16" s="35" t="s">
        <v>766</v>
      </c>
    </row>
    <row r="17" spans="1:2" ht="15" customHeight="1" x14ac:dyDescent="0.2">
      <c r="A17" s="36" t="s">
        <v>457</v>
      </c>
      <c r="B17" s="35" t="s">
        <v>764</v>
      </c>
    </row>
    <row r="18" spans="1:2" ht="15" customHeight="1" x14ac:dyDescent="0.2">
      <c r="A18" s="29" t="s">
        <v>456</v>
      </c>
      <c r="B18" s="35" t="s">
        <v>803</v>
      </c>
    </row>
    <row r="19" spans="1:2" ht="15" customHeight="1" x14ac:dyDescent="0.2">
      <c r="A19" s="29" t="s">
        <v>453</v>
      </c>
      <c r="B19" s="35" t="s">
        <v>745</v>
      </c>
    </row>
    <row r="20" spans="1:2" ht="15" customHeight="1" x14ac:dyDescent="0.2">
      <c r="A20" s="29" t="s">
        <v>451</v>
      </c>
      <c r="B20" s="35" t="s">
        <v>743</v>
      </c>
    </row>
    <row r="21" spans="1:2" s="154" customFormat="1" ht="15" customHeight="1" x14ac:dyDescent="0.2">
      <c r="A21" s="29"/>
      <c r="B21" s="154" t="s">
        <v>450</v>
      </c>
    </row>
    <row r="22" spans="1:2" ht="15" customHeight="1" x14ac:dyDescent="0.2">
      <c r="A22" s="36" t="s">
        <v>449</v>
      </c>
      <c r="B22" s="35" t="s">
        <v>763</v>
      </c>
    </row>
  </sheetData>
  <mergeCells count="11">
    <mergeCell ref="AC4:AV4"/>
    <mergeCell ref="A1:R1"/>
    <mergeCell ref="B4:C4"/>
    <mergeCell ref="E4:F4"/>
    <mergeCell ref="H4:I4"/>
    <mergeCell ref="B3:I3"/>
    <mergeCell ref="A2:R2"/>
    <mergeCell ref="K3:R3"/>
    <mergeCell ref="K4:L4"/>
    <mergeCell ref="N4:O4"/>
    <mergeCell ref="Q4:R4"/>
  </mergeCells>
  <hyperlinks>
    <hyperlink ref="A12" location="TOC!A1" display="Return to TOC" xr:uid="{00000000-0004-0000-0700-000000000000}"/>
  </hyperlinks>
  <pageMargins left="0.7" right="0.7" top="0.75" bottom="0.75" header="0.3" footer="0.3"/>
  <pageSetup scale="2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S17"/>
  <sheetViews>
    <sheetView zoomScaleNormal="100" workbookViewId="0">
      <selection sqref="A1:C1"/>
    </sheetView>
  </sheetViews>
  <sheetFormatPr defaultColWidth="8.7109375" defaultRowHeight="15" customHeight="1" x14ac:dyDescent="0.2"/>
  <cols>
    <col min="1" max="1" width="30.7109375" style="35" customWidth="1"/>
    <col min="2" max="2" width="15.7109375" style="35" customWidth="1"/>
    <col min="3" max="3" width="20.42578125" style="35" customWidth="1"/>
    <col min="4" max="11" width="3" style="35" customWidth="1"/>
    <col min="12" max="12" width="5.7109375" style="35" bestFit="1" customWidth="1"/>
    <col min="13" max="13" width="6" style="35" bestFit="1" customWidth="1"/>
    <col min="14" max="15" width="6.42578125" style="35" bestFit="1" customWidth="1"/>
    <col min="16" max="16" width="10.7109375" style="35" bestFit="1" customWidth="1"/>
    <col min="17" max="17" width="11.28515625" style="35" bestFit="1" customWidth="1"/>
    <col min="18" max="19" width="12.28515625" style="35" bestFit="1" customWidth="1"/>
    <col min="20" max="16384" width="8.7109375" style="35"/>
  </cols>
  <sheetData>
    <row r="1" spans="1:19" ht="15" customHeight="1" x14ac:dyDescent="0.2">
      <c r="A1" s="469" t="s">
        <v>1304</v>
      </c>
      <c r="B1" s="469"/>
      <c r="C1" s="469"/>
    </row>
    <row r="2" spans="1:19" s="42" customFormat="1" ht="30" customHeight="1" x14ac:dyDescent="0.2">
      <c r="A2" s="477" t="s">
        <v>1193</v>
      </c>
      <c r="B2" s="477"/>
      <c r="C2" s="477"/>
      <c r="L2" s="485" t="s">
        <v>291</v>
      </c>
      <c r="M2" s="486"/>
      <c r="N2" s="486"/>
      <c r="O2" s="486"/>
      <c r="P2" s="486"/>
      <c r="Q2" s="486"/>
      <c r="R2" s="486"/>
      <c r="S2" s="487"/>
    </row>
    <row r="3" spans="1:19" ht="15" customHeight="1" x14ac:dyDescent="0.2">
      <c r="A3" s="63" t="s">
        <v>8</v>
      </c>
      <c r="B3" s="62" t="s">
        <v>10</v>
      </c>
      <c r="C3" s="62" t="s">
        <v>21</v>
      </c>
      <c r="L3" s="92" t="s">
        <v>124</v>
      </c>
      <c r="M3" s="88" t="s">
        <v>125</v>
      </c>
      <c r="N3" s="88" t="s">
        <v>139</v>
      </c>
      <c r="O3" s="88" t="s">
        <v>140</v>
      </c>
      <c r="P3" s="88" t="s">
        <v>153</v>
      </c>
      <c r="Q3" s="88" t="s">
        <v>143</v>
      </c>
      <c r="R3" s="88" t="s">
        <v>154</v>
      </c>
      <c r="S3" s="89" t="s">
        <v>155</v>
      </c>
    </row>
    <row r="4" spans="1:19" ht="15" customHeight="1" x14ac:dyDescent="0.2">
      <c r="A4" s="37" t="s">
        <v>5</v>
      </c>
      <c r="L4" s="69">
        <v>1</v>
      </c>
      <c r="M4" s="91" t="s">
        <v>5</v>
      </c>
      <c r="N4" s="88"/>
      <c r="O4" s="88"/>
      <c r="P4" s="88"/>
      <c r="Q4" s="88"/>
      <c r="R4" s="88"/>
      <c r="S4" s="89"/>
    </row>
    <row r="5" spans="1:19" ht="15" customHeight="1" x14ac:dyDescent="0.2">
      <c r="A5" s="37" t="s">
        <v>6</v>
      </c>
      <c r="L5" s="69">
        <v>2</v>
      </c>
      <c r="M5" s="69" t="s">
        <v>6</v>
      </c>
      <c r="N5" s="51"/>
      <c r="O5" s="51"/>
      <c r="P5" s="51"/>
      <c r="Q5" s="51"/>
      <c r="R5" s="51"/>
      <c r="S5" s="87"/>
    </row>
    <row r="6" spans="1:19" ht="15" customHeight="1" x14ac:dyDescent="0.2">
      <c r="L6" s="69">
        <v>3</v>
      </c>
      <c r="M6" s="69" t="s">
        <v>118</v>
      </c>
      <c r="N6" s="51"/>
      <c r="O6" s="51"/>
      <c r="P6" s="51"/>
      <c r="Q6" s="51"/>
      <c r="R6" s="51"/>
      <c r="S6" s="87"/>
    </row>
    <row r="7" spans="1:19" ht="15" customHeight="1" thickBot="1" x14ac:dyDescent="0.25">
      <c r="A7" s="41" t="s">
        <v>7</v>
      </c>
      <c r="B7" s="40"/>
      <c r="C7" s="41"/>
      <c r="L7" s="68">
        <v>4</v>
      </c>
      <c r="M7" s="68" t="s">
        <v>7</v>
      </c>
      <c r="N7" s="2"/>
      <c r="O7" s="2"/>
      <c r="P7" s="2"/>
      <c r="Q7" s="2"/>
      <c r="R7" s="2"/>
      <c r="S7" s="86"/>
    </row>
    <row r="8" spans="1:19" ht="15" customHeight="1" x14ac:dyDescent="0.25">
      <c r="A8" s="176" t="s">
        <v>119</v>
      </c>
    </row>
    <row r="11" spans="1:19" ht="15" customHeight="1" x14ac:dyDescent="0.2">
      <c r="A11" s="280" t="s">
        <v>459</v>
      </c>
    </row>
    <row r="12" spans="1:19" ht="15" customHeight="1" x14ac:dyDescent="0.2">
      <c r="A12" s="36" t="s">
        <v>458</v>
      </c>
      <c r="B12" s="35" t="s">
        <v>742</v>
      </c>
    </row>
    <row r="13" spans="1:19" ht="15" customHeight="1" x14ac:dyDescent="0.2">
      <c r="A13" s="36" t="s">
        <v>457</v>
      </c>
      <c r="B13" s="35" t="s">
        <v>767</v>
      </c>
    </row>
    <row r="14" spans="1:19" ht="15" customHeight="1" x14ac:dyDescent="0.2">
      <c r="A14" s="29" t="s">
        <v>456</v>
      </c>
      <c r="B14" s="35" t="s">
        <v>768</v>
      </c>
    </row>
    <row r="15" spans="1:19" ht="15" customHeight="1" x14ac:dyDescent="0.2">
      <c r="A15" s="29" t="s">
        <v>453</v>
      </c>
      <c r="B15" s="35" t="s">
        <v>743</v>
      </c>
    </row>
    <row r="16" spans="1:19" ht="15" customHeight="1" x14ac:dyDescent="0.2">
      <c r="A16" s="29" t="s">
        <v>451</v>
      </c>
      <c r="B16" s="35" t="s">
        <v>745</v>
      </c>
    </row>
    <row r="17" spans="1:2" ht="15" customHeight="1" x14ac:dyDescent="0.2">
      <c r="A17" s="36" t="s">
        <v>449</v>
      </c>
      <c r="B17" s="35" t="s">
        <v>776</v>
      </c>
    </row>
  </sheetData>
  <mergeCells count="3">
    <mergeCell ref="A1:C1"/>
    <mergeCell ref="A2:C2"/>
    <mergeCell ref="L2:S2"/>
  </mergeCells>
  <hyperlinks>
    <hyperlink ref="A8" location="TOC!A1" display="TOC!A1" xr:uid="{00000000-0004-0000-0300-000000000000}"/>
  </hyperlinks>
  <pageMargins left="0.7" right="0.7" top="0.75" bottom="0.75" header="0.3" footer="0.3"/>
  <pageSetup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S17"/>
  <sheetViews>
    <sheetView zoomScaleNormal="100" workbookViewId="0">
      <selection sqref="A1:C1"/>
    </sheetView>
  </sheetViews>
  <sheetFormatPr defaultColWidth="8.7109375" defaultRowHeight="15" customHeight="1" x14ac:dyDescent="0.2"/>
  <cols>
    <col min="1" max="1" width="45.7109375" style="35" customWidth="1"/>
    <col min="2" max="3" width="10.7109375" style="35" customWidth="1"/>
    <col min="4" max="11" width="3.28515625" style="35" customWidth="1"/>
    <col min="12" max="12" width="5.7109375" style="35" bestFit="1" customWidth="1"/>
    <col min="13" max="13" width="7.28515625" style="35" bestFit="1" customWidth="1"/>
    <col min="14" max="15" width="6.28515625" style="35" bestFit="1" customWidth="1"/>
    <col min="16" max="16" width="10.42578125" style="35" bestFit="1" customWidth="1"/>
    <col min="17" max="17" width="11.28515625" style="35" bestFit="1" customWidth="1"/>
    <col min="18" max="18" width="12" style="35" bestFit="1" customWidth="1"/>
    <col min="19" max="19" width="12.28515625" style="35" bestFit="1" customWidth="1"/>
    <col min="20" max="16384" width="8.7109375" style="35"/>
  </cols>
  <sheetData>
    <row r="1" spans="1:19" ht="15" customHeight="1" x14ac:dyDescent="0.2">
      <c r="A1" s="469" t="s">
        <v>1305</v>
      </c>
      <c r="B1" s="469"/>
      <c r="C1" s="469"/>
    </row>
    <row r="2" spans="1:19" s="42" customFormat="1" ht="30" customHeight="1" x14ac:dyDescent="0.2">
      <c r="A2" s="477" t="s">
        <v>1194</v>
      </c>
      <c r="B2" s="477"/>
      <c r="C2" s="477"/>
      <c r="L2" s="485" t="s">
        <v>292</v>
      </c>
      <c r="M2" s="486"/>
      <c r="N2" s="486"/>
      <c r="O2" s="486"/>
      <c r="P2" s="486"/>
      <c r="Q2" s="486"/>
      <c r="R2" s="486"/>
      <c r="S2" s="487"/>
    </row>
    <row r="3" spans="1:19" ht="15" customHeight="1" x14ac:dyDescent="0.2">
      <c r="A3" s="358" t="s">
        <v>116</v>
      </c>
      <c r="B3" s="62" t="s">
        <v>10</v>
      </c>
      <c r="C3" s="62" t="s">
        <v>21</v>
      </c>
      <c r="L3" s="92" t="s">
        <v>124</v>
      </c>
      <c r="M3" s="88" t="s">
        <v>125</v>
      </c>
      <c r="N3" s="88" t="s">
        <v>139</v>
      </c>
      <c r="O3" s="88" t="s">
        <v>140</v>
      </c>
      <c r="P3" s="88" t="s">
        <v>153</v>
      </c>
      <c r="Q3" s="88" t="s">
        <v>143</v>
      </c>
      <c r="R3" s="88" t="s">
        <v>154</v>
      </c>
      <c r="S3" s="89" t="s">
        <v>155</v>
      </c>
    </row>
    <row r="4" spans="1:19" ht="15" customHeight="1" x14ac:dyDescent="0.2">
      <c r="A4" s="219" t="s">
        <v>1035</v>
      </c>
      <c r="L4" s="91">
        <v>1</v>
      </c>
      <c r="M4" s="91" t="s">
        <v>1035</v>
      </c>
      <c r="N4" s="88"/>
      <c r="O4" s="88"/>
      <c r="P4" s="88"/>
      <c r="Q4" s="88"/>
      <c r="R4" s="88"/>
      <c r="S4" s="89"/>
    </row>
    <row r="5" spans="1:19" ht="15" customHeight="1" x14ac:dyDescent="0.2">
      <c r="A5" s="219" t="s">
        <v>1036</v>
      </c>
      <c r="L5" s="69">
        <v>2</v>
      </c>
      <c r="M5" s="69" t="s">
        <v>1036</v>
      </c>
      <c r="N5" s="51"/>
      <c r="O5" s="51"/>
      <c r="P5" s="51"/>
      <c r="Q5" s="51"/>
      <c r="R5" s="51"/>
      <c r="S5" s="87"/>
    </row>
    <row r="6" spans="1:19" ht="15" customHeight="1" x14ac:dyDescent="0.2">
      <c r="L6" s="69">
        <v>3</v>
      </c>
      <c r="M6" s="69" t="s">
        <v>118</v>
      </c>
      <c r="N6" s="51"/>
      <c r="O6" s="51"/>
      <c r="P6" s="51"/>
      <c r="Q6" s="51"/>
      <c r="R6" s="51"/>
      <c r="S6" s="87"/>
    </row>
    <row r="7" spans="1:19" ht="15" customHeight="1" thickBot="1" x14ac:dyDescent="0.25">
      <c r="A7" s="41" t="s">
        <v>7</v>
      </c>
      <c r="B7" s="40"/>
      <c r="C7" s="41"/>
      <c r="L7" s="68">
        <v>4</v>
      </c>
      <c r="M7" s="68" t="s">
        <v>7</v>
      </c>
      <c r="N7" s="2"/>
      <c r="O7" s="2"/>
      <c r="P7" s="2"/>
      <c r="Q7" s="2"/>
      <c r="R7" s="2"/>
      <c r="S7" s="86"/>
    </row>
    <row r="8" spans="1:19" ht="15" customHeight="1" x14ac:dyDescent="0.2">
      <c r="A8" s="177" t="s">
        <v>119</v>
      </c>
    </row>
    <row r="11" spans="1:19" ht="15" customHeight="1" x14ac:dyDescent="0.2">
      <c r="A11" s="280" t="s">
        <v>459</v>
      </c>
    </row>
    <row r="12" spans="1:19" ht="15" customHeight="1" x14ac:dyDescent="0.2">
      <c r="A12" s="36" t="s">
        <v>458</v>
      </c>
      <c r="B12" s="35" t="s">
        <v>742</v>
      </c>
    </row>
    <row r="13" spans="1:19" ht="15" customHeight="1" x14ac:dyDescent="0.2">
      <c r="A13" s="36" t="s">
        <v>457</v>
      </c>
      <c r="B13" s="154" t="s">
        <v>770</v>
      </c>
    </row>
    <row r="14" spans="1:19" ht="15" customHeight="1" x14ac:dyDescent="0.2">
      <c r="A14" s="29" t="s">
        <v>456</v>
      </c>
      <c r="B14" s="154" t="s">
        <v>769</v>
      </c>
    </row>
    <row r="15" spans="1:19" ht="15" customHeight="1" x14ac:dyDescent="0.2">
      <c r="A15" s="29" t="s">
        <v>453</v>
      </c>
      <c r="B15" s="35" t="s">
        <v>762</v>
      </c>
    </row>
    <row r="16" spans="1:19" ht="15" customHeight="1" x14ac:dyDescent="0.2">
      <c r="A16" s="29" t="s">
        <v>451</v>
      </c>
      <c r="B16" s="35" t="s">
        <v>745</v>
      </c>
    </row>
    <row r="17" spans="1:2" ht="15" customHeight="1" x14ac:dyDescent="0.2">
      <c r="A17" s="36" t="s">
        <v>449</v>
      </c>
      <c r="B17" s="154" t="s">
        <v>776</v>
      </c>
    </row>
  </sheetData>
  <mergeCells count="3">
    <mergeCell ref="A1:C1"/>
    <mergeCell ref="A2:C2"/>
    <mergeCell ref="L2:S2"/>
  </mergeCells>
  <hyperlinks>
    <hyperlink ref="A8" location="TOC!A1" display="Return to TOC" xr:uid="{00000000-0004-0000-0400-000000000000}"/>
  </hyperlinks>
  <pageMargins left="0.7" right="0.7" top="0.75" bottom="0.75" header="0.3" footer="0.3"/>
  <pageSetup scale="5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pageSetUpPr fitToPage="1"/>
  </sheetPr>
  <dimension ref="A1:V73"/>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30.7109375" style="35" customWidth="1"/>
    <col min="2" max="2" width="14" style="35" customWidth="1"/>
    <col min="3"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6.28515625" style="35" bestFit="1" customWidth="1"/>
    <col min="13" max="13" width="25.7109375" style="35" bestFit="1" customWidth="1"/>
    <col min="14" max="15" width="6.7109375" style="35" bestFit="1" customWidth="1"/>
    <col min="16" max="17" width="9.28515625" style="35" bestFit="1" customWidth="1"/>
    <col min="18" max="19" width="7" style="35" bestFit="1" customWidth="1"/>
    <col min="20" max="20" width="12.28515625" style="35" bestFit="1" customWidth="1"/>
    <col min="21" max="21" width="14.7109375" style="35" bestFit="1" customWidth="1"/>
    <col min="22" max="22" width="12.42578125" style="35" bestFit="1" customWidth="1"/>
    <col min="23" max="16384" width="8.7109375" style="35"/>
  </cols>
  <sheetData>
    <row r="1" spans="1:22" ht="15" customHeight="1" x14ac:dyDescent="0.2">
      <c r="A1" s="469" t="s">
        <v>1306</v>
      </c>
      <c r="B1" s="469"/>
      <c r="C1" s="469"/>
      <c r="D1" s="469"/>
      <c r="E1" s="469"/>
      <c r="F1" s="469"/>
      <c r="G1" s="469"/>
      <c r="H1" s="469"/>
      <c r="I1" s="469"/>
    </row>
    <row r="2" spans="1:22" ht="30" customHeight="1" x14ac:dyDescent="0.2">
      <c r="A2" s="477" t="s">
        <v>1195</v>
      </c>
      <c r="B2" s="477"/>
      <c r="C2" s="477"/>
      <c r="D2" s="477"/>
      <c r="E2" s="477"/>
      <c r="F2" s="477"/>
      <c r="G2" s="477"/>
      <c r="H2" s="477"/>
      <c r="I2" s="477"/>
    </row>
    <row r="3" spans="1:22" ht="15" customHeight="1" thickBot="1" x14ac:dyDescent="0.25">
      <c r="A3" s="13"/>
      <c r="B3" s="475" t="s">
        <v>960</v>
      </c>
      <c r="C3" s="475"/>
      <c r="D3" s="10"/>
      <c r="E3" s="475" t="s">
        <v>941</v>
      </c>
      <c r="F3" s="475"/>
      <c r="G3" s="10"/>
      <c r="H3" s="475" t="s">
        <v>7</v>
      </c>
      <c r="I3" s="475"/>
      <c r="L3" s="479" t="s">
        <v>304</v>
      </c>
      <c r="M3" s="480"/>
      <c r="N3" s="480"/>
      <c r="O3" s="480"/>
      <c r="P3" s="480"/>
      <c r="Q3" s="480"/>
      <c r="R3" s="480"/>
      <c r="S3" s="480"/>
      <c r="T3" s="480"/>
      <c r="U3" s="480"/>
      <c r="V3" s="481"/>
    </row>
    <row r="4" spans="1:22" ht="15" customHeight="1" x14ac:dyDescent="0.2">
      <c r="A4" s="55" t="s">
        <v>9</v>
      </c>
      <c r="B4" s="53" t="s">
        <v>11</v>
      </c>
      <c r="C4" s="53" t="s">
        <v>21</v>
      </c>
      <c r="D4" s="53"/>
      <c r="E4" s="53" t="s">
        <v>11</v>
      </c>
      <c r="F4" s="53" t="s">
        <v>21</v>
      </c>
      <c r="G4" s="53"/>
      <c r="H4" s="53" t="s">
        <v>11</v>
      </c>
      <c r="I4" s="53" t="s">
        <v>21</v>
      </c>
      <c r="L4" s="127" t="s">
        <v>124</v>
      </c>
      <c r="M4" s="119" t="s">
        <v>125</v>
      </c>
      <c r="N4" s="119" t="s">
        <v>1060</v>
      </c>
      <c r="O4" s="119" t="s">
        <v>1061</v>
      </c>
      <c r="P4" s="119" t="s">
        <v>1062</v>
      </c>
      <c r="Q4" s="119" t="s">
        <v>1063</v>
      </c>
      <c r="R4" s="119" t="s">
        <v>139</v>
      </c>
      <c r="S4" s="119" t="s">
        <v>140</v>
      </c>
      <c r="T4" s="119" t="s">
        <v>1064</v>
      </c>
      <c r="U4" s="119" t="s">
        <v>1065</v>
      </c>
      <c r="V4" s="120" t="s">
        <v>143</v>
      </c>
    </row>
    <row r="5" spans="1:22" ht="15" customHeight="1" x14ac:dyDescent="0.2">
      <c r="A5" s="36" t="s">
        <v>8</v>
      </c>
      <c r="L5" s="159">
        <v>1</v>
      </c>
      <c r="M5" s="164" t="str">
        <f>IF(A5&lt;&gt;"", A5, "")</f>
        <v>Residence</v>
      </c>
      <c r="N5" s="114"/>
      <c r="O5" s="164"/>
      <c r="P5" s="114"/>
      <c r="Q5" s="164"/>
      <c r="R5" s="114"/>
      <c r="S5" s="164"/>
      <c r="T5" s="114"/>
      <c r="U5" s="164"/>
      <c r="V5" s="116"/>
    </row>
    <row r="6" spans="1:22" ht="15" customHeight="1" x14ac:dyDescent="0.2">
      <c r="A6" s="37" t="s">
        <v>5</v>
      </c>
      <c r="L6" s="159">
        <v>2</v>
      </c>
      <c r="M6" s="114" t="str">
        <f t="shared" ref="M6:M52" si="0">IF(A6&lt;&gt;"", A6, "")</f>
        <v>Urban</v>
      </c>
      <c r="N6" s="114"/>
      <c r="O6" s="114"/>
      <c r="P6" s="114"/>
      <c r="Q6" s="114"/>
      <c r="R6" s="114"/>
      <c r="S6" s="114"/>
      <c r="T6" s="114"/>
      <c r="U6" s="114"/>
      <c r="V6" s="116"/>
    </row>
    <row r="7" spans="1:22" ht="15" customHeight="1" x14ac:dyDescent="0.2">
      <c r="A7" s="37" t="s">
        <v>6</v>
      </c>
      <c r="L7" s="159">
        <v>3</v>
      </c>
      <c r="M7" s="114" t="str">
        <f t="shared" si="0"/>
        <v>Rural</v>
      </c>
      <c r="N7" s="114"/>
      <c r="O7" s="114"/>
      <c r="P7" s="114"/>
      <c r="Q7" s="114"/>
      <c r="R7" s="114"/>
      <c r="S7" s="114"/>
      <c r="T7" s="114"/>
      <c r="U7" s="114"/>
      <c r="V7" s="116"/>
    </row>
    <row r="8" spans="1:22" ht="15" customHeight="1" x14ac:dyDescent="0.2">
      <c r="L8" s="159">
        <v>4</v>
      </c>
      <c r="M8" s="114" t="str">
        <f t="shared" si="0"/>
        <v/>
      </c>
      <c r="N8" s="114"/>
      <c r="O8" s="114"/>
      <c r="P8" s="114"/>
      <c r="Q8" s="114"/>
      <c r="R8" s="114"/>
      <c r="S8" s="114"/>
      <c r="T8" s="114"/>
      <c r="U8" s="114"/>
      <c r="V8" s="116"/>
    </row>
    <row r="9" spans="1:22" ht="15" customHeight="1" x14ac:dyDescent="0.2">
      <c r="A9" s="36" t="s">
        <v>985</v>
      </c>
      <c r="L9" s="159">
        <v>5</v>
      </c>
      <c r="M9" s="114" t="str">
        <f t="shared" si="0"/>
        <v>[SUBNATIONAL AREA]</v>
      </c>
      <c r="N9" s="114"/>
      <c r="O9" s="114"/>
      <c r="P9" s="114"/>
      <c r="Q9" s="114"/>
      <c r="R9" s="114"/>
      <c r="S9" s="114"/>
      <c r="T9" s="114"/>
      <c r="U9" s="114"/>
      <c r="V9" s="116"/>
    </row>
    <row r="10" spans="1:22" ht="15" customHeight="1" x14ac:dyDescent="0.2">
      <c r="A10" s="37" t="s">
        <v>979</v>
      </c>
      <c r="L10" s="159">
        <v>6</v>
      </c>
      <c r="M10" s="114" t="str">
        <f t="shared" si="0"/>
        <v>[SNA 1]</v>
      </c>
      <c r="N10" s="114"/>
      <c r="O10" s="114"/>
      <c r="P10" s="114"/>
      <c r="Q10" s="114"/>
      <c r="R10" s="114"/>
      <c r="S10" s="114"/>
      <c r="T10" s="114"/>
      <c r="U10" s="114"/>
      <c r="V10" s="116"/>
    </row>
    <row r="11" spans="1:22" ht="15" customHeight="1" x14ac:dyDescent="0.2">
      <c r="A11" s="37" t="s">
        <v>980</v>
      </c>
      <c r="L11" s="159">
        <v>7</v>
      </c>
      <c r="M11" s="114" t="str">
        <f t="shared" si="0"/>
        <v>[SNA 2]</v>
      </c>
      <c r="N11" s="114"/>
      <c r="O11" s="114"/>
      <c r="P11" s="114"/>
      <c r="Q11" s="114"/>
      <c r="R11" s="114"/>
      <c r="S11" s="114"/>
      <c r="T11" s="114"/>
      <c r="U11" s="114"/>
      <c r="V11" s="116"/>
    </row>
    <row r="12" spans="1:22" ht="15" customHeight="1" x14ac:dyDescent="0.2">
      <c r="A12" s="37" t="s">
        <v>981</v>
      </c>
      <c r="L12" s="159">
        <v>8</v>
      </c>
      <c r="M12" s="114" t="str">
        <f t="shared" si="0"/>
        <v>[SNA 3]</v>
      </c>
      <c r="N12" s="114"/>
      <c r="O12" s="114"/>
      <c r="P12" s="114"/>
      <c r="Q12" s="114"/>
      <c r="R12" s="114"/>
      <c r="S12" s="114"/>
      <c r="T12" s="114"/>
      <c r="U12" s="114"/>
      <c r="V12" s="116"/>
    </row>
    <row r="13" spans="1:22" ht="15" customHeight="1" x14ac:dyDescent="0.2">
      <c r="A13" s="37" t="s">
        <v>982</v>
      </c>
      <c r="L13" s="159">
        <v>9</v>
      </c>
      <c r="M13" s="114" t="str">
        <f t="shared" si="0"/>
        <v>[SNA 4]</v>
      </c>
      <c r="N13" s="114"/>
      <c r="O13" s="114"/>
      <c r="P13" s="114"/>
      <c r="Q13" s="114"/>
      <c r="R13" s="114"/>
      <c r="S13" s="114"/>
      <c r="T13" s="114"/>
      <c r="U13" s="114"/>
      <c r="V13" s="116"/>
    </row>
    <row r="14" spans="1:22" ht="15" customHeight="1" x14ac:dyDescent="0.2">
      <c r="A14" s="37" t="s">
        <v>983</v>
      </c>
      <c r="L14" s="159">
        <v>10</v>
      </c>
      <c r="M14" s="114" t="str">
        <f t="shared" si="0"/>
        <v>[SNA 5]</v>
      </c>
      <c r="N14" s="114"/>
      <c r="O14" s="114"/>
      <c r="P14" s="114"/>
      <c r="Q14" s="114"/>
      <c r="R14" s="114"/>
      <c r="S14" s="114"/>
      <c r="T14" s="114"/>
      <c r="U14" s="114"/>
      <c r="V14" s="116"/>
    </row>
    <row r="15" spans="1:22" ht="15" customHeight="1" x14ac:dyDescent="0.2">
      <c r="L15" s="159">
        <v>11</v>
      </c>
      <c r="M15" s="114" t="str">
        <f t="shared" si="0"/>
        <v/>
      </c>
      <c r="N15" s="114"/>
      <c r="O15" s="114"/>
      <c r="P15" s="114"/>
      <c r="Q15" s="114"/>
      <c r="R15" s="114"/>
      <c r="S15" s="114"/>
      <c r="T15" s="114"/>
      <c r="U15" s="114"/>
      <c r="V15" s="116"/>
    </row>
    <row r="16" spans="1:22" ht="15" customHeight="1" x14ac:dyDescent="0.2">
      <c r="A16" s="38" t="s">
        <v>22</v>
      </c>
      <c r="L16" s="159">
        <v>12</v>
      </c>
      <c r="M16" s="114" t="str">
        <f t="shared" si="0"/>
        <v>Marital status</v>
      </c>
      <c r="N16" s="114"/>
      <c r="O16" s="114"/>
      <c r="P16" s="114"/>
      <c r="Q16" s="114"/>
      <c r="R16" s="114"/>
      <c r="S16" s="114"/>
      <c r="T16" s="114"/>
      <c r="U16" s="114"/>
      <c r="V16" s="116"/>
    </row>
    <row r="17" spans="1:22" ht="15" customHeight="1" x14ac:dyDescent="0.2">
      <c r="A17" s="37" t="s">
        <v>23</v>
      </c>
      <c r="L17" s="159">
        <v>13</v>
      </c>
      <c r="M17" s="114" t="str">
        <f t="shared" si="0"/>
        <v>Never married</v>
      </c>
      <c r="N17" s="114"/>
      <c r="O17" s="114"/>
      <c r="P17" s="114"/>
      <c r="Q17" s="114"/>
      <c r="R17" s="114"/>
      <c r="S17" s="114"/>
      <c r="T17" s="114"/>
      <c r="U17" s="114"/>
      <c r="V17" s="116"/>
    </row>
    <row r="18" spans="1:22" ht="15" customHeight="1" x14ac:dyDescent="0.2">
      <c r="A18" s="37" t="s">
        <v>24</v>
      </c>
      <c r="L18" s="159">
        <v>14</v>
      </c>
      <c r="M18" s="114" t="str">
        <f t="shared" si="0"/>
        <v>Married or living together</v>
      </c>
      <c r="N18" s="114"/>
      <c r="O18" s="114"/>
      <c r="P18" s="114"/>
      <c r="Q18" s="114"/>
      <c r="R18" s="114"/>
      <c r="S18" s="114"/>
      <c r="T18" s="114"/>
      <c r="U18" s="114"/>
      <c r="V18" s="116"/>
    </row>
    <row r="19" spans="1:22" ht="15" customHeight="1" x14ac:dyDescent="0.2">
      <c r="A19" s="37" t="s">
        <v>25</v>
      </c>
      <c r="L19" s="159">
        <v>15</v>
      </c>
      <c r="M19" s="114" t="str">
        <f t="shared" si="0"/>
        <v>Divorced or separated</v>
      </c>
      <c r="N19" s="114"/>
      <c r="O19" s="114"/>
      <c r="P19" s="114"/>
      <c r="Q19" s="114"/>
      <c r="R19" s="114"/>
      <c r="S19" s="114"/>
      <c r="T19" s="114"/>
      <c r="U19" s="114"/>
      <c r="V19" s="116"/>
    </row>
    <row r="20" spans="1:22" ht="15" customHeight="1" x14ac:dyDescent="0.2">
      <c r="A20" s="37" t="s">
        <v>26</v>
      </c>
      <c r="L20" s="159">
        <v>16</v>
      </c>
      <c r="M20" s="114" t="str">
        <f t="shared" si="0"/>
        <v>Widowed</v>
      </c>
      <c r="N20" s="114"/>
      <c r="O20" s="114"/>
      <c r="P20" s="114"/>
      <c r="Q20" s="114"/>
      <c r="R20" s="114"/>
      <c r="S20" s="114"/>
      <c r="T20" s="114"/>
      <c r="U20" s="114"/>
      <c r="V20" s="116"/>
    </row>
    <row r="21" spans="1:22" ht="15" customHeight="1" x14ac:dyDescent="0.2">
      <c r="L21" s="159">
        <v>17</v>
      </c>
      <c r="M21" s="114" t="str">
        <f t="shared" si="0"/>
        <v/>
      </c>
      <c r="N21" s="114"/>
      <c r="O21" s="114"/>
      <c r="P21" s="114"/>
      <c r="Q21" s="114"/>
      <c r="R21" s="114"/>
      <c r="S21" s="114"/>
      <c r="T21" s="114"/>
      <c r="U21" s="114"/>
      <c r="V21" s="116"/>
    </row>
    <row r="22" spans="1:22" ht="15" customHeight="1" x14ac:dyDescent="0.2">
      <c r="A22" s="38" t="s">
        <v>27</v>
      </c>
      <c r="L22" s="159">
        <v>18</v>
      </c>
      <c r="M22" s="114" t="str">
        <f t="shared" si="0"/>
        <v>Education</v>
      </c>
      <c r="N22" s="114"/>
      <c r="O22" s="114"/>
      <c r="P22" s="114"/>
      <c r="Q22" s="114"/>
      <c r="R22" s="114"/>
      <c r="S22" s="114"/>
      <c r="T22" s="114"/>
      <c r="U22" s="114"/>
      <c r="V22" s="116"/>
    </row>
    <row r="23" spans="1:22" ht="15" customHeight="1" x14ac:dyDescent="0.2">
      <c r="A23" s="37" t="s">
        <v>28</v>
      </c>
      <c r="L23" s="159">
        <v>19</v>
      </c>
      <c r="M23" s="114" t="str">
        <f t="shared" si="0"/>
        <v>No education</v>
      </c>
      <c r="N23" s="114"/>
      <c r="O23" s="114"/>
      <c r="P23" s="114"/>
      <c r="Q23" s="114"/>
      <c r="R23" s="114"/>
      <c r="S23" s="114"/>
      <c r="T23" s="114"/>
      <c r="U23" s="114"/>
      <c r="V23" s="116"/>
    </row>
    <row r="24" spans="1:22" ht="15" customHeight="1" x14ac:dyDescent="0.2">
      <c r="A24" s="37" t="s">
        <v>29</v>
      </c>
      <c r="L24" s="159">
        <v>20</v>
      </c>
      <c r="M24" s="114" t="str">
        <f t="shared" si="0"/>
        <v>Primary</v>
      </c>
      <c r="N24" s="114"/>
      <c r="O24" s="114"/>
      <c r="P24" s="114"/>
      <c r="Q24" s="114"/>
      <c r="R24" s="114"/>
      <c r="S24" s="114"/>
      <c r="T24" s="114"/>
      <c r="U24" s="114"/>
      <c r="V24" s="116"/>
    </row>
    <row r="25" spans="1:22" ht="15" customHeight="1" x14ac:dyDescent="0.2">
      <c r="A25" s="37" t="s">
        <v>30</v>
      </c>
      <c r="L25" s="159">
        <v>21</v>
      </c>
      <c r="M25" s="114" t="str">
        <f t="shared" si="0"/>
        <v>Secondary</v>
      </c>
      <c r="N25" s="114"/>
      <c r="O25" s="114"/>
      <c r="P25" s="114"/>
      <c r="Q25" s="114"/>
      <c r="R25" s="114"/>
      <c r="S25" s="114"/>
      <c r="T25" s="114"/>
      <c r="U25" s="114"/>
      <c r="V25" s="116"/>
    </row>
    <row r="26" spans="1:22" ht="15" customHeight="1" x14ac:dyDescent="0.2">
      <c r="A26" s="37" t="s">
        <v>31</v>
      </c>
      <c r="L26" s="159">
        <v>22</v>
      </c>
      <c r="M26" s="114" t="str">
        <f t="shared" si="0"/>
        <v>More than secondary</v>
      </c>
      <c r="N26" s="114"/>
      <c r="O26" s="114"/>
      <c r="P26" s="114"/>
      <c r="Q26" s="114"/>
      <c r="R26" s="114"/>
      <c r="S26" s="114"/>
      <c r="T26" s="114"/>
      <c r="U26" s="114"/>
      <c r="V26" s="116"/>
    </row>
    <row r="27" spans="1:22" ht="15" customHeight="1" x14ac:dyDescent="0.2">
      <c r="A27" s="37"/>
      <c r="L27" s="159">
        <v>23</v>
      </c>
      <c r="M27" s="114" t="str">
        <f t="shared" si="0"/>
        <v/>
      </c>
      <c r="N27" s="114"/>
      <c r="O27" s="114"/>
      <c r="P27" s="114"/>
      <c r="Q27" s="114"/>
      <c r="R27" s="114"/>
      <c r="S27" s="114"/>
      <c r="T27" s="114"/>
      <c r="U27" s="114"/>
      <c r="V27" s="116"/>
    </row>
    <row r="28" spans="1:22" ht="15" customHeight="1" x14ac:dyDescent="0.2">
      <c r="A28" s="38" t="s">
        <v>101</v>
      </c>
      <c r="L28" s="159">
        <v>24</v>
      </c>
      <c r="M28" s="114" t="str">
        <f t="shared" si="0"/>
        <v>Wealth quintile</v>
      </c>
      <c r="N28" s="114"/>
      <c r="O28" s="114"/>
      <c r="P28" s="114"/>
      <c r="Q28" s="114"/>
      <c r="R28" s="114"/>
      <c r="S28" s="114"/>
      <c r="T28" s="114"/>
      <c r="U28" s="114"/>
      <c r="V28" s="116"/>
    </row>
    <row r="29" spans="1:22" ht="15" customHeight="1" x14ac:dyDescent="0.2">
      <c r="A29" s="37" t="s">
        <v>102</v>
      </c>
      <c r="L29" s="159">
        <v>25</v>
      </c>
      <c r="M29" s="114" t="str">
        <f t="shared" si="0"/>
        <v>Lowest</v>
      </c>
      <c r="N29" s="114"/>
      <c r="O29" s="114"/>
      <c r="P29" s="114"/>
      <c r="Q29" s="114"/>
      <c r="R29" s="114"/>
      <c r="S29" s="114"/>
      <c r="T29" s="114"/>
      <c r="U29" s="114"/>
      <c r="V29" s="116"/>
    </row>
    <row r="30" spans="1:22" ht="15" customHeight="1" x14ac:dyDescent="0.2">
      <c r="A30" s="37" t="s">
        <v>103</v>
      </c>
      <c r="L30" s="159">
        <v>26</v>
      </c>
      <c r="M30" s="114" t="str">
        <f t="shared" si="0"/>
        <v>Second</v>
      </c>
      <c r="N30" s="114"/>
      <c r="O30" s="114"/>
      <c r="P30" s="114"/>
      <c r="Q30" s="114"/>
      <c r="R30" s="114"/>
      <c r="S30" s="114"/>
      <c r="T30" s="114"/>
      <c r="U30" s="114"/>
      <c r="V30" s="116"/>
    </row>
    <row r="31" spans="1:22" ht="15" customHeight="1" x14ac:dyDescent="0.2">
      <c r="A31" s="37" t="s">
        <v>104</v>
      </c>
      <c r="L31" s="159">
        <v>27</v>
      </c>
      <c r="M31" s="114" t="str">
        <f t="shared" si="0"/>
        <v>Middle</v>
      </c>
      <c r="N31" s="114"/>
      <c r="O31" s="114"/>
      <c r="P31" s="114"/>
      <c r="Q31" s="114"/>
      <c r="R31" s="114"/>
      <c r="S31" s="114"/>
      <c r="T31" s="114"/>
      <c r="U31" s="114"/>
      <c r="V31" s="116"/>
    </row>
    <row r="32" spans="1:22" ht="15" customHeight="1" x14ac:dyDescent="0.2">
      <c r="A32" s="37" t="s">
        <v>105</v>
      </c>
      <c r="L32" s="159">
        <v>28</v>
      </c>
      <c r="M32" s="114" t="str">
        <f t="shared" si="0"/>
        <v xml:space="preserve">Fourth </v>
      </c>
      <c r="N32" s="114"/>
      <c r="O32" s="114"/>
      <c r="P32" s="114"/>
      <c r="Q32" s="114"/>
      <c r="R32" s="114"/>
      <c r="S32" s="114"/>
      <c r="T32" s="114"/>
      <c r="U32" s="114"/>
      <c r="V32" s="116"/>
    </row>
    <row r="33" spans="1:22" ht="15" customHeight="1" x14ac:dyDescent="0.2">
      <c r="A33" s="37" t="s">
        <v>106</v>
      </c>
      <c r="L33" s="159">
        <v>29</v>
      </c>
      <c r="M33" s="114" t="str">
        <f t="shared" si="0"/>
        <v>Highest</v>
      </c>
      <c r="N33" s="114"/>
      <c r="O33" s="114"/>
      <c r="P33" s="114"/>
      <c r="Q33" s="114"/>
      <c r="R33" s="114"/>
      <c r="S33" s="114"/>
      <c r="T33" s="114"/>
      <c r="U33" s="114"/>
      <c r="V33" s="116"/>
    </row>
    <row r="34" spans="1:22" ht="15" customHeight="1" x14ac:dyDescent="0.2">
      <c r="L34" s="159">
        <v>30</v>
      </c>
      <c r="M34" s="114" t="str">
        <f t="shared" si="0"/>
        <v/>
      </c>
      <c r="N34" s="114"/>
      <c r="O34" s="114"/>
      <c r="P34" s="114"/>
      <c r="Q34" s="114"/>
      <c r="R34" s="114"/>
      <c r="S34" s="114"/>
      <c r="T34" s="114"/>
      <c r="U34" s="114"/>
      <c r="V34" s="116"/>
    </row>
    <row r="35" spans="1:22" ht="15" customHeight="1" x14ac:dyDescent="0.2">
      <c r="A35" s="38" t="s">
        <v>32</v>
      </c>
      <c r="L35" s="159">
        <v>31</v>
      </c>
      <c r="M35" s="114" t="str">
        <f t="shared" si="0"/>
        <v>Age</v>
      </c>
      <c r="N35" s="114"/>
      <c r="O35" s="114"/>
      <c r="P35" s="114"/>
      <c r="Q35" s="114"/>
      <c r="R35" s="114"/>
      <c r="S35" s="114"/>
      <c r="T35" s="114"/>
      <c r="U35" s="114"/>
      <c r="V35" s="116"/>
    </row>
    <row r="36" spans="1:22" ht="15" customHeight="1" x14ac:dyDescent="0.2">
      <c r="A36" s="165" t="s">
        <v>33</v>
      </c>
      <c r="L36" s="159">
        <v>32</v>
      </c>
      <c r="M36" s="114" t="str">
        <f t="shared" si="0"/>
        <v>15-19</v>
      </c>
      <c r="N36" s="114"/>
      <c r="O36" s="114"/>
      <c r="P36" s="114"/>
      <c r="Q36" s="114"/>
      <c r="R36" s="114"/>
      <c r="S36" s="114"/>
      <c r="T36" s="114"/>
      <c r="U36" s="114"/>
      <c r="V36" s="116"/>
    </row>
    <row r="37" spans="1:22" ht="15" customHeight="1" x14ac:dyDescent="0.2">
      <c r="A37" s="165" t="s">
        <v>34</v>
      </c>
      <c r="L37" s="159">
        <v>33</v>
      </c>
      <c r="M37" s="114" t="str">
        <f t="shared" si="0"/>
        <v>20-24</v>
      </c>
      <c r="N37" s="114"/>
      <c r="O37" s="114"/>
      <c r="P37" s="114"/>
      <c r="Q37" s="114"/>
      <c r="R37" s="114"/>
      <c r="S37" s="114"/>
      <c r="T37" s="114"/>
      <c r="U37" s="114"/>
      <c r="V37" s="116"/>
    </row>
    <row r="38" spans="1:22" ht="15" customHeight="1" x14ac:dyDescent="0.2">
      <c r="A38" s="165" t="s">
        <v>35</v>
      </c>
      <c r="L38" s="159">
        <v>34</v>
      </c>
      <c r="M38" s="114" t="str">
        <f t="shared" si="0"/>
        <v>25-29</v>
      </c>
      <c r="N38" s="114"/>
      <c r="O38" s="114"/>
      <c r="P38" s="114"/>
      <c r="Q38" s="114"/>
      <c r="R38" s="114"/>
      <c r="S38" s="114"/>
      <c r="T38" s="114"/>
      <c r="U38" s="114"/>
      <c r="V38" s="116"/>
    </row>
    <row r="39" spans="1:22" ht="15" customHeight="1" x14ac:dyDescent="0.2">
      <c r="A39" s="165" t="s">
        <v>36</v>
      </c>
      <c r="L39" s="159">
        <v>35</v>
      </c>
      <c r="M39" s="114" t="str">
        <f t="shared" si="0"/>
        <v>30-34</v>
      </c>
      <c r="N39" s="114"/>
      <c r="O39" s="114"/>
      <c r="P39" s="114"/>
      <c r="Q39" s="114"/>
      <c r="R39" s="114"/>
      <c r="S39" s="114"/>
      <c r="T39" s="114"/>
      <c r="U39" s="114"/>
      <c r="V39" s="116"/>
    </row>
    <row r="40" spans="1:22" ht="15" customHeight="1" x14ac:dyDescent="0.2">
      <c r="A40" s="165" t="s">
        <v>37</v>
      </c>
      <c r="L40" s="159">
        <v>36</v>
      </c>
      <c r="M40" s="114" t="str">
        <f t="shared" si="0"/>
        <v>35-39</v>
      </c>
      <c r="N40" s="114"/>
      <c r="O40" s="114"/>
      <c r="P40" s="114"/>
      <c r="Q40" s="114"/>
      <c r="R40" s="114"/>
      <c r="S40" s="114"/>
      <c r="T40" s="114"/>
      <c r="U40" s="114"/>
      <c r="V40" s="116"/>
    </row>
    <row r="41" spans="1:22" ht="15" customHeight="1" x14ac:dyDescent="0.2">
      <c r="A41" s="165" t="s">
        <v>38</v>
      </c>
      <c r="L41" s="159">
        <v>37</v>
      </c>
      <c r="M41" s="114" t="str">
        <f t="shared" si="0"/>
        <v>40-44</v>
      </c>
      <c r="N41" s="114"/>
      <c r="O41" s="114"/>
      <c r="P41" s="114"/>
      <c r="Q41" s="114"/>
      <c r="R41" s="114"/>
      <c r="S41" s="114"/>
      <c r="T41" s="114"/>
      <c r="U41" s="114"/>
      <c r="V41" s="116"/>
    </row>
    <row r="42" spans="1:22" ht="15" customHeight="1" x14ac:dyDescent="0.2">
      <c r="A42" s="165" t="s">
        <v>39</v>
      </c>
      <c r="L42" s="159">
        <v>38</v>
      </c>
      <c r="M42" s="114" t="str">
        <f t="shared" si="0"/>
        <v>45-49</v>
      </c>
      <c r="N42" s="114"/>
      <c r="O42" s="114"/>
      <c r="P42" s="114"/>
      <c r="Q42" s="114"/>
      <c r="R42" s="114"/>
      <c r="S42" s="114"/>
      <c r="T42" s="114"/>
      <c r="U42" s="114"/>
      <c r="V42" s="116"/>
    </row>
    <row r="43" spans="1:22" ht="15" customHeight="1" x14ac:dyDescent="0.2">
      <c r="A43" s="165" t="s">
        <v>40</v>
      </c>
      <c r="L43" s="159">
        <v>39</v>
      </c>
      <c r="M43" s="114" t="str">
        <f t="shared" si="0"/>
        <v>50-54</v>
      </c>
      <c r="N43" s="114"/>
      <c r="O43" s="114"/>
      <c r="P43" s="114"/>
      <c r="Q43" s="114"/>
      <c r="R43" s="114"/>
      <c r="S43" s="114"/>
      <c r="T43" s="114"/>
      <c r="U43" s="114"/>
      <c r="V43" s="116"/>
    </row>
    <row r="44" spans="1:22" ht="15" customHeight="1" x14ac:dyDescent="0.2">
      <c r="A44" s="165" t="s">
        <v>41</v>
      </c>
      <c r="L44" s="159">
        <v>40</v>
      </c>
      <c r="M44" s="114" t="str">
        <f t="shared" si="0"/>
        <v>55-59</v>
      </c>
      <c r="N44" s="114"/>
      <c r="O44" s="114"/>
      <c r="P44" s="114"/>
      <c r="Q44" s="114"/>
      <c r="R44" s="114"/>
      <c r="S44" s="114"/>
      <c r="T44" s="114"/>
      <c r="U44" s="114"/>
      <c r="V44" s="116"/>
    </row>
    <row r="45" spans="1:22" ht="15" customHeight="1" x14ac:dyDescent="0.2">
      <c r="A45" s="165" t="s">
        <v>42</v>
      </c>
      <c r="L45" s="159">
        <v>41</v>
      </c>
      <c r="M45" s="114" t="str">
        <f t="shared" si="0"/>
        <v>60-64</v>
      </c>
      <c r="N45" s="114"/>
      <c r="O45" s="114"/>
      <c r="P45" s="114"/>
      <c r="Q45" s="114"/>
      <c r="R45" s="114"/>
      <c r="S45" s="114"/>
      <c r="T45" s="114"/>
      <c r="U45" s="114"/>
      <c r="V45" s="116"/>
    </row>
    <row r="46" spans="1:22" s="154" customFormat="1" ht="15" customHeight="1" x14ac:dyDescent="0.2">
      <c r="A46" s="165" t="s">
        <v>360</v>
      </c>
      <c r="L46" s="159">
        <v>42</v>
      </c>
      <c r="M46" s="114" t="str">
        <f t="shared" si="0"/>
        <v>65+</v>
      </c>
      <c r="N46" s="114"/>
      <c r="O46" s="114"/>
      <c r="P46" s="114"/>
      <c r="Q46" s="114"/>
      <c r="R46" s="114"/>
      <c r="S46" s="114"/>
      <c r="T46" s="114"/>
      <c r="U46" s="114"/>
      <c r="V46" s="116"/>
    </row>
    <row r="47" spans="1:22" s="154" customFormat="1" ht="15" customHeight="1" x14ac:dyDescent="0.2">
      <c r="A47" s="165"/>
      <c r="L47" s="159">
        <v>43</v>
      </c>
      <c r="M47" s="114" t="str">
        <f t="shared" si="0"/>
        <v/>
      </c>
      <c r="N47" s="114"/>
      <c r="O47" s="114"/>
      <c r="P47" s="114"/>
      <c r="Q47" s="114"/>
      <c r="R47" s="114"/>
      <c r="S47" s="114"/>
      <c r="T47" s="114"/>
      <c r="U47" s="114"/>
      <c r="V47" s="116"/>
    </row>
    <row r="48" spans="1:22" ht="15" customHeight="1" x14ac:dyDescent="0.2">
      <c r="A48" s="81"/>
      <c r="L48" s="159">
        <v>44</v>
      </c>
      <c r="M48" s="114" t="str">
        <f t="shared" si="0"/>
        <v/>
      </c>
      <c r="N48" s="114"/>
      <c r="O48" s="114"/>
      <c r="P48" s="114"/>
      <c r="Q48" s="114"/>
      <c r="R48" s="114"/>
      <c r="S48" s="114"/>
      <c r="T48" s="114"/>
      <c r="U48" s="114"/>
      <c r="V48" s="116"/>
    </row>
    <row r="49" spans="1:22" ht="15" customHeight="1" x14ac:dyDescent="0.2">
      <c r="A49" s="81" t="s">
        <v>48</v>
      </c>
      <c r="L49" s="159">
        <v>45</v>
      </c>
      <c r="M49" s="114" t="str">
        <f t="shared" si="0"/>
        <v>Total 15-24</v>
      </c>
      <c r="N49" s="114"/>
      <c r="O49" s="114"/>
      <c r="P49" s="114"/>
      <c r="Q49" s="114"/>
      <c r="R49" s="114"/>
      <c r="S49" s="114"/>
      <c r="T49" s="114"/>
      <c r="U49" s="114"/>
      <c r="V49" s="116"/>
    </row>
    <row r="50" spans="1:22" ht="15" customHeight="1" x14ac:dyDescent="0.2">
      <c r="A50" s="81" t="s">
        <v>49</v>
      </c>
      <c r="L50" s="159">
        <v>46</v>
      </c>
      <c r="M50" s="114" t="str">
        <f t="shared" si="0"/>
        <v>Total 15-49</v>
      </c>
      <c r="N50" s="114"/>
      <c r="O50" s="114"/>
      <c r="P50" s="114"/>
      <c r="Q50" s="114"/>
      <c r="R50" s="114"/>
      <c r="S50" s="114"/>
      <c r="T50" s="114"/>
      <c r="U50" s="114"/>
      <c r="V50" s="116"/>
    </row>
    <row r="51" spans="1:22" s="154" customFormat="1" ht="15" customHeight="1" x14ac:dyDescent="0.2">
      <c r="A51" s="81" t="s">
        <v>1041</v>
      </c>
      <c r="L51" s="159">
        <v>47</v>
      </c>
      <c r="M51" s="114" t="str">
        <f t="shared" si="0"/>
        <v>Total 50-[UPPER AGE LIMIT]</v>
      </c>
      <c r="N51" s="114"/>
      <c r="O51" s="114"/>
      <c r="P51" s="114"/>
      <c r="Q51" s="114"/>
      <c r="R51" s="114"/>
      <c r="S51" s="114"/>
      <c r="T51" s="114"/>
      <c r="U51" s="114"/>
      <c r="V51" s="116"/>
    </row>
    <row r="52" spans="1:22" ht="15" customHeight="1" x14ac:dyDescent="0.2">
      <c r="A52" s="401" t="s">
        <v>1038</v>
      </c>
      <c r="B52" s="315">
        <v>100</v>
      </c>
      <c r="C52" s="161"/>
      <c r="D52" s="161"/>
      <c r="E52" s="315">
        <v>100</v>
      </c>
      <c r="F52" s="161"/>
      <c r="G52" s="161"/>
      <c r="H52" s="315">
        <v>100</v>
      </c>
      <c r="I52" s="161"/>
      <c r="L52" s="160">
        <v>48</v>
      </c>
      <c r="M52" s="161" t="str">
        <f t="shared" si="0"/>
        <v>Total 15-[UPPER AGE LIMIT]</v>
      </c>
      <c r="N52" s="161"/>
      <c r="O52" s="161"/>
      <c r="P52" s="161"/>
      <c r="Q52" s="161"/>
      <c r="R52" s="161"/>
      <c r="S52" s="161"/>
      <c r="T52" s="161"/>
      <c r="U52" s="161"/>
      <c r="V52" s="118"/>
    </row>
    <row r="53" spans="1:22" ht="15" customHeight="1" thickBot="1" x14ac:dyDescent="0.25">
      <c r="A53" s="489" t="s">
        <v>43</v>
      </c>
      <c r="B53" s="489"/>
      <c r="C53" s="489"/>
      <c r="D53" s="489"/>
      <c r="E53" s="489"/>
      <c r="F53" s="489"/>
      <c r="G53" s="489"/>
      <c r="H53" s="489"/>
      <c r="I53" s="489"/>
    </row>
    <row r="54" spans="1:22" ht="15" customHeight="1" x14ac:dyDescent="0.2">
      <c r="A54" s="177" t="s">
        <v>119</v>
      </c>
    </row>
    <row r="57" spans="1:22" ht="15" customHeight="1" x14ac:dyDescent="0.2">
      <c r="A57" s="280" t="s">
        <v>459</v>
      </c>
    </row>
    <row r="58" spans="1:22" ht="15" customHeight="1" x14ac:dyDescent="0.2">
      <c r="A58" s="36" t="s">
        <v>458</v>
      </c>
      <c r="B58" s="35" t="s">
        <v>810</v>
      </c>
    </row>
    <row r="59" spans="1:22" ht="15" customHeight="1" x14ac:dyDescent="0.2">
      <c r="A59" s="36" t="s">
        <v>457</v>
      </c>
      <c r="B59" s="35" t="s">
        <v>771</v>
      </c>
    </row>
    <row r="60" spans="1:22" ht="15" customHeight="1" x14ac:dyDescent="0.2">
      <c r="A60" s="29" t="s">
        <v>456</v>
      </c>
      <c r="B60" s="35" t="s">
        <v>743</v>
      </c>
      <c r="L60" s="154"/>
      <c r="M60" s="154"/>
      <c r="N60" s="154"/>
      <c r="O60" s="154"/>
      <c r="P60" s="154"/>
      <c r="Q60" s="154"/>
      <c r="R60" s="154"/>
      <c r="S60" s="154"/>
      <c r="T60" s="154"/>
      <c r="U60" s="154"/>
      <c r="V60" s="154"/>
    </row>
    <row r="61" spans="1:22" s="154" customFormat="1" ht="15" customHeight="1" x14ac:dyDescent="0.2">
      <c r="A61" s="29"/>
      <c r="B61" s="154" t="s">
        <v>744</v>
      </c>
    </row>
    <row r="62" spans="1:22" s="154" customFormat="1" ht="15" customHeight="1" x14ac:dyDescent="0.2">
      <c r="A62" s="29"/>
      <c r="B62" s="154" t="s">
        <v>772</v>
      </c>
    </row>
    <row r="63" spans="1:22" s="154" customFormat="1" ht="15" customHeight="1" x14ac:dyDescent="0.2">
      <c r="A63" s="29"/>
      <c r="B63" s="154" t="s">
        <v>805</v>
      </c>
    </row>
    <row r="64" spans="1:22" s="154" customFormat="1" ht="15" customHeight="1" x14ac:dyDescent="0.2">
      <c r="A64" s="29"/>
      <c r="B64" s="154" t="s">
        <v>774</v>
      </c>
      <c r="L64" s="35"/>
      <c r="M64" s="35"/>
      <c r="N64" s="35"/>
      <c r="O64" s="35"/>
      <c r="P64" s="35"/>
      <c r="Q64" s="35"/>
      <c r="R64" s="35"/>
      <c r="S64" s="35"/>
      <c r="T64" s="35"/>
      <c r="U64" s="35"/>
      <c r="V64" s="35"/>
    </row>
    <row r="65" spans="1:2" ht="15" customHeight="1" x14ac:dyDescent="0.2">
      <c r="B65" s="35" t="s">
        <v>775</v>
      </c>
    </row>
    <row r="66" spans="1:2" ht="15" customHeight="1" x14ac:dyDescent="0.2">
      <c r="B66" s="35" t="s">
        <v>804</v>
      </c>
    </row>
    <row r="67" spans="1:2" ht="15" customHeight="1" x14ac:dyDescent="0.2">
      <c r="A67" s="29" t="s">
        <v>453</v>
      </c>
      <c r="B67" s="35" t="s">
        <v>745</v>
      </c>
    </row>
    <row r="68" spans="1:2" ht="15" customHeight="1" x14ac:dyDescent="0.2">
      <c r="A68" s="29" t="s">
        <v>451</v>
      </c>
      <c r="B68" s="35" t="s">
        <v>450</v>
      </c>
    </row>
    <row r="69" spans="1:2" ht="15" customHeight="1" x14ac:dyDescent="0.2">
      <c r="A69" s="36" t="s">
        <v>449</v>
      </c>
      <c r="B69" s="35" t="s">
        <v>729</v>
      </c>
    </row>
    <row r="73" spans="1:2" ht="15" customHeight="1" x14ac:dyDescent="0.2">
      <c r="A73" s="351"/>
    </row>
  </sheetData>
  <mergeCells count="7">
    <mergeCell ref="L3:V3"/>
    <mergeCell ref="A1:I1"/>
    <mergeCell ref="A2:I2"/>
    <mergeCell ref="A53:I53"/>
    <mergeCell ref="B3:C3"/>
    <mergeCell ref="E3:F3"/>
    <mergeCell ref="H3:I3"/>
  </mergeCells>
  <hyperlinks>
    <hyperlink ref="A54" location="TOC!A1" display="Return to TOC" xr:uid="{00000000-0004-0000-0800-000000000000}"/>
  </hyperlinks>
  <pageMargins left="0.7" right="0.7" top="0.75" bottom="0.75" header="0.3" footer="0.3"/>
  <pageSetup scale="3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7">
    <pageSetUpPr fitToPage="1"/>
  </sheetPr>
  <dimension ref="A1:AN23"/>
  <sheetViews>
    <sheetView zoomScaleNormal="100" workbookViewId="0">
      <selection sqref="A1:C1"/>
    </sheetView>
  </sheetViews>
  <sheetFormatPr defaultColWidth="8.7109375" defaultRowHeight="15" customHeight="1" x14ac:dyDescent="0.2"/>
  <cols>
    <col min="1" max="1" width="25.7109375" style="106" customWidth="1"/>
    <col min="2" max="2" width="15.7109375" style="106" customWidth="1"/>
    <col min="3" max="3" width="10.7109375" style="106" customWidth="1"/>
    <col min="4" max="4" width="1.7109375" style="106" customWidth="1"/>
    <col min="5" max="5" width="15.7109375" style="106" customWidth="1"/>
    <col min="6" max="6" width="10.7109375" style="106" customWidth="1"/>
    <col min="7" max="7" width="1.7109375" style="106" customWidth="1"/>
    <col min="8" max="8" width="15.7109375" style="106" customWidth="1"/>
    <col min="9" max="9" width="10.7109375" style="106" customWidth="1"/>
    <col min="10" max="11" width="4.42578125" style="106" customWidth="1"/>
    <col min="12" max="12" width="6.28515625" style="106" bestFit="1" customWidth="1"/>
    <col min="13" max="13" width="21" style="106" bestFit="1" customWidth="1"/>
    <col min="14" max="14" width="6.7109375" style="106" bestFit="1" customWidth="1"/>
    <col min="15" max="15" width="9.7109375" style="76" bestFit="1" customWidth="1"/>
    <col min="16" max="16" width="10.28515625" style="76" bestFit="1" customWidth="1"/>
    <col min="17" max="17" width="6.7109375" style="76" bestFit="1" customWidth="1"/>
    <col min="18" max="18" width="9.28515625" style="76" bestFit="1" customWidth="1"/>
    <col min="19" max="19" width="12" style="76" bestFit="1" customWidth="1"/>
    <col min="20" max="20" width="12.7109375" style="76" bestFit="1" customWidth="1"/>
    <col min="21" max="21" width="9.28515625" style="76" bestFit="1" customWidth="1"/>
    <col min="22" max="22" width="7" style="76" bestFit="1" customWidth="1"/>
    <col min="23" max="24" width="10.42578125" style="76" bestFit="1" customWidth="1"/>
    <col min="25" max="25" width="7" style="76" bestFit="1" customWidth="1"/>
    <col min="26" max="26" width="10.42578125" style="76" bestFit="1" customWidth="1"/>
    <col min="27" max="27" width="12.7109375" style="76" bestFit="1" customWidth="1"/>
    <col min="28" max="28" width="10.7109375" style="76" bestFit="1" customWidth="1"/>
    <col min="29" max="29" width="12.7109375" style="76" bestFit="1" customWidth="1"/>
    <col min="30" max="30" width="13.28515625" style="76" bestFit="1" customWidth="1"/>
    <col min="31" max="32" width="15.42578125" style="76" bestFit="1" customWidth="1"/>
    <col min="33" max="33" width="13.28515625" style="76" bestFit="1" customWidth="1"/>
    <col min="34" max="34" width="13.42578125" style="76" bestFit="1" customWidth="1"/>
    <col min="35" max="35" width="14.28515625" style="106" bestFit="1" customWidth="1"/>
    <col min="36" max="36" width="14.42578125" style="106" bestFit="1" customWidth="1"/>
    <col min="37" max="37" width="16.7109375" style="106" bestFit="1" customWidth="1"/>
    <col min="38" max="38" width="17" style="106" bestFit="1" customWidth="1"/>
    <col min="39" max="40" width="14.7109375" style="106" bestFit="1" customWidth="1"/>
    <col min="41" max="16384" width="8.7109375" style="106"/>
  </cols>
  <sheetData>
    <row r="1" spans="1:40" ht="15" customHeight="1" x14ac:dyDescent="0.2">
      <c r="A1" s="469" t="s">
        <v>1196</v>
      </c>
      <c r="B1" s="469"/>
      <c r="C1" s="469"/>
      <c r="D1" s="469"/>
      <c r="E1" s="469"/>
      <c r="F1" s="469"/>
      <c r="G1" s="469"/>
      <c r="H1" s="469"/>
      <c r="I1" s="469"/>
    </row>
    <row r="2" spans="1:40" ht="37.9" customHeight="1" x14ac:dyDescent="0.2">
      <c r="A2" s="477" t="s">
        <v>1199</v>
      </c>
      <c r="B2" s="477"/>
      <c r="C2" s="477"/>
      <c r="D2" s="477"/>
      <c r="E2" s="477"/>
      <c r="F2" s="477"/>
      <c r="G2" s="477"/>
      <c r="H2" s="477"/>
      <c r="I2" s="477"/>
    </row>
    <row r="3" spans="1:40" ht="15" customHeight="1" thickBot="1" x14ac:dyDescent="0.25">
      <c r="A3" s="111"/>
      <c r="B3" s="475" t="s">
        <v>960</v>
      </c>
      <c r="C3" s="475"/>
      <c r="D3" s="109"/>
      <c r="E3" s="475" t="s">
        <v>941</v>
      </c>
      <c r="F3" s="475"/>
      <c r="G3" s="109"/>
      <c r="H3" s="475" t="s">
        <v>7</v>
      </c>
      <c r="I3" s="475"/>
      <c r="L3" s="479" t="s">
        <v>535</v>
      </c>
      <c r="M3" s="480"/>
      <c r="N3" s="480"/>
      <c r="O3" s="480"/>
      <c r="P3" s="480"/>
      <c r="Q3" s="480"/>
      <c r="R3" s="480"/>
      <c r="S3" s="480"/>
      <c r="T3" s="480"/>
      <c r="U3" s="480"/>
      <c r="V3" s="480"/>
      <c r="W3" s="480"/>
      <c r="X3" s="480"/>
      <c r="Y3" s="480"/>
      <c r="Z3" s="480"/>
      <c r="AA3" s="480"/>
      <c r="AB3" s="480"/>
      <c r="AC3" s="480"/>
      <c r="AD3" s="480"/>
      <c r="AE3" s="480"/>
      <c r="AF3" s="480"/>
      <c r="AG3" s="480"/>
      <c r="AH3" s="480"/>
      <c r="AI3" s="480"/>
      <c r="AJ3" s="480"/>
      <c r="AK3" s="480"/>
      <c r="AL3" s="480"/>
      <c r="AM3" s="480"/>
      <c r="AN3" s="481"/>
    </row>
    <row r="4" spans="1:40" ht="30" customHeight="1" x14ac:dyDescent="0.2">
      <c r="A4" s="145" t="s">
        <v>32</v>
      </c>
      <c r="B4" s="147" t="s">
        <v>96</v>
      </c>
      <c r="C4" s="144" t="s">
        <v>58</v>
      </c>
      <c r="D4" s="144"/>
      <c r="E4" s="147" t="s">
        <v>96</v>
      </c>
      <c r="F4" s="144" t="s">
        <v>58</v>
      </c>
      <c r="G4" s="144"/>
      <c r="H4" s="147" t="s">
        <v>96</v>
      </c>
      <c r="I4" s="144" t="s">
        <v>58</v>
      </c>
      <c r="L4" s="127" t="s">
        <v>124</v>
      </c>
      <c r="M4" s="100" t="s">
        <v>125</v>
      </c>
      <c r="N4" s="100" t="s">
        <v>1060</v>
      </c>
      <c r="O4" s="314" t="s">
        <v>1074</v>
      </c>
      <c r="P4" s="314" t="s">
        <v>1075</v>
      </c>
      <c r="Q4" s="314" t="s">
        <v>1061</v>
      </c>
      <c r="R4" s="314" t="s">
        <v>1062</v>
      </c>
      <c r="S4" s="314" t="s">
        <v>1076</v>
      </c>
      <c r="T4" s="314" t="s">
        <v>1077</v>
      </c>
      <c r="U4" s="314" t="s">
        <v>1063</v>
      </c>
      <c r="V4" s="314" t="s">
        <v>139</v>
      </c>
      <c r="W4" s="314" t="s">
        <v>361</v>
      </c>
      <c r="X4" s="314" t="s">
        <v>349</v>
      </c>
      <c r="Y4" s="314" t="s">
        <v>140</v>
      </c>
      <c r="Z4" s="314" t="s">
        <v>1078</v>
      </c>
      <c r="AA4" s="314" t="s">
        <v>1079</v>
      </c>
      <c r="AB4" s="314" t="s">
        <v>168</v>
      </c>
      <c r="AC4" s="314" t="s">
        <v>1080</v>
      </c>
      <c r="AD4" s="314" t="s">
        <v>1081</v>
      </c>
      <c r="AE4" s="314" t="s">
        <v>1082</v>
      </c>
      <c r="AF4" s="314" t="s">
        <v>1083</v>
      </c>
      <c r="AG4" s="314" t="s">
        <v>154</v>
      </c>
      <c r="AH4" s="314" t="s">
        <v>155</v>
      </c>
      <c r="AI4" s="100" t="s">
        <v>1084</v>
      </c>
      <c r="AJ4" s="100" t="s">
        <v>1085</v>
      </c>
      <c r="AK4" s="100" t="s">
        <v>1086</v>
      </c>
      <c r="AL4" s="100" t="s">
        <v>1087</v>
      </c>
      <c r="AM4" s="100" t="s">
        <v>169</v>
      </c>
      <c r="AN4" s="101" t="s">
        <v>170</v>
      </c>
    </row>
    <row r="5" spans="1:40" ht="15" customHeight="1" x14ac:dyDescent="0.2">
      <c r="A5" s="14" t="s">
        <v>68</v>
      </c>
      <c r="B5" s="125"/>
      <c r="C5" s="110"/>
      <c r="D5" s="110"/>
      <c r="E5" s="125"/>
      <c r="F5" s="110"/>
      <c r="G5" s="110"/>
      <c r="H5" s="125"/>
      <c r="I5" s="110"/>
      <c r="L5" s="159">
        <v>1</v>
      </c>
      <c r="M5" s="159" t="s">
        <v>68</v>
      </c>
      <c r="N5" s="114"/>
      <c r="O5" s="227"/>
      <c r="P5" s="227"/>
      <c r="Q5" s="227"/>
      <c r="R5" s="227"/>
      <c r="S5" s="227"/>
      <c r="T5" s="227"/>
      <c r="U5" s="227"/>
      <c r="V5" s="227"/>
      <c r="W5" s="227"/>
      <c r="X5" s="227"/>
      <c r="Y5" s="227"/>
      <c r="Z5" s="227"/>
      <c r="AA5" s="227"/>
      <c r="AB5" s="227"/>
      <c r="AC5" s="227"/>
      <c r="AD5" s="227"/>
      <c r="AE5" s="227"/>
      <c r="AF5" s="227"/>
      <c r="AG5" s="227"/>
      <c r="AH5" s="227"/>
      <c r="AI5" s="114"/>
      <c r="AJ5" s="114"/>
      <c r="AK5" s="114"/>
      <c r="AL5" s="114"/>
      <c r="AM5" s="114"/>
      <c r="AN5" s="116"/>
    </row>
    <row r="6" spans="1:40" ht="15" customHeight="1" x14ac:dyDescent="0.2">
      <c r="A6" s="14" t="s">
        <v>69</v>
      </c>
      <c r="B6" s="125"/>
      <c r="C6" s="110"/>
      <c r="D6" s="110"/>
      <c r="E6" s="125"/>
      <c r="F6" s="110"/>
      <c r="G6" s="110"/>
      <c r="H6" s="125"/>
      <c r="I6" s="110"/>
      <c r="L6" s="159">
        <v>2</v>
      </c>
      <c r="M6" s="159" t="s">
        <v>69</v>
      </c>
      <c r="N6" s="114"/>
      <c r="O6" s="227"/>
      <c r="P6" s="227"/>
      <c r="Q6" s="227"/>
      <c r="R6" s="227"/>
      <c r="S6" s="227"/>
      <c r="T6" s="227"/>
      <c r="U6" s="227"/>
      <c r="V6" s="227"/>
      <c r="W6" s="227"/>
      <c r="X6" s="227"/>
      <c r="Y6" s="227"/>
      <c r="Z6" s="227"/>
      <c r="AA6" s="227"/>
      <c r="AB6" s="227"/>
      <c r="AC6" s="227"/>
      <c r="AD6" s="227"/>
      <c r="AE6" s="227"/>
      <c r="AF6" s="227"/>
      <c r="AG6" s="227"/>
      <c r="AH6" s="227"/>
      <c r="AI6" s="114"/>
      <c r="AJ6" s="114"/>
      <c r="AK6" s="114"/>
      <c r="AL6" s="114"/>
      <c r="AM6" s="114"/>
      <c r="AN6" s="116"/>
    </row>
    <row r="7" spans="1:40" ht="15" customHeight="1" x14ac:dyDescent="0.2">
      <c r="A7" s="31" t="s">
        <v>70</v>
      </c>
      <c r="B7" s="125"/>
      <c r="C7" s="110"/>
      <c r="D7" s="110"/>
      <c r="E7" s="125"/>
      <c r="F7" s="110"/>
      <c r="G7" s="110"/>
      <c r="H7" s="125"/>
      <c r="I7" s="110"/>
      <c r="L7" s="159">
        <v>3</v>
      </c>
      <c r="M7" s="159" t="s">
        <v>70</v>
      </c>
      <c r="N7" s="114"/>
      <c r="O7" s="227"/>
      <c r="P7" s="227"/>
      <c r="Q7" s="227"/>
      <c r="R7" s="227"/>
      <c r="S7" s="227"/>
      <c r="T7" s="227"/>
      <c r="U7" s="227"/>
      <c r="V7" s="227"/>
      <c r="W7" s="227"/>
      <c r="X7" s="227"/>
      <c r="Y7" s="227"/>
      <c r="Z7" s="227"/>
      <c r="AA7" s="227"/>
      <c r="AB7" s="227"/>
      <c r="AC7" s="227"/>
      <c r="AD7" s="227"/>
      <c r="AE7" s="227"/>
      <c r="AF7" s="227"/>
      <c r="AG7" s="227"/>
      <c r="AH7" s="227"/>
      <c r="AI7" s="114"/>
      <c r="AJ7" s="114"/>
      <c r="AK7" s="114"/>
      <c r="AL7" s="114"/>
      <c r="AM7" s="114"/>
      <c r="AN7" s="116"/>
    </row>
    <row r="8" spans="1:40" s="154" customFormat="1" ht="15" customHeight="1" x14ac:dyDescent="0.2">
      <c r="A8" s="31" t="s">
        <v>1040</v>
      </c>
      <c r="B8" s="125"/>
      <c r="C8" s="110"/>
      <c r="D8" s="110"/>
      <c r="E8" s="125"/>
      <c r="F8" s="110"/>
      <c r="G8" s="110"/>
      <c r="H8" s="125"/>
      <c r="I8" s="110"/>
      <c r="L8" s="159">
        <v>4</v>
      </c>
      <c r="M8" s="159" t="s">
        <v>1040</v>
      </c>
      <c r="N8" s="114"/>
      <c r="O8" s="227"/>
      <c r="P8" s="227"/>
      <c r="Q8" s="227"/>
      <c r="R8" s="227"/>
      <c r="S8" s="227"/>
      <c r="T8" s="227"/>
      <c r="U8" s="227"/>
      <c r="V8" s="227"/>
      <c r="W8" s="227"/>
      <c r="X8" s="227"/>
      <c r="Y8" s="227"/>
      <c r="Z8" s="227"/>
      <c r="AA8" s="227"/>
      <c r="AB8" s="227"/>
      <c r="AC8" s="227"/>
      <c r="AD8" s="227"/>
      <c r="AE8" s="227"/>
      <c r="AF8" s="227"/>
      <c r="AG8" s="227"/>
      <c r="AH8" s="227"/>
      <c r="AI8" s="114"/>
      <c r="AJ8" s="114"/>
      <c r="AK8" s="114"/>
      <c r="AL8" s="114"/>
      <c r="AM8" s="114"/>
      <c r="AN8" s="116"/>
    </row>
    <row r="9" spans="1:40" s="154" customFormat="1" ht="15" customHeight="1" x14ac:dyDescent="0.2">
      <c r="A9" s="108"/>
      <c r="B9" s="125"/>
      <c r="C9" s="110"/>
      <c r="D9" s="110"/>
      <c r="E9" s="125"/>
      <c r="F9" s="110"/>
      <c r="G9" s="110"/>
      <c r="H9" s="125"/>
      <c r="I9" s="110"/>
      <c r="L9" s="159"/>
      <c r="M9" s="159"/>
      <c r="N9" s="114"/>
      <c r="O9" s="227"/>
      <c r="P9" s="227"/>
      <c r="Q9" s="227"/>
      <c r="R9" s="227"/>
      <c r="S9" s="227"/>
      <c r="T9" s="227"/>
      <c r="U9" s="227"/>
      <c r="V9" s="227"/>
      <c r="W9" s="227"/>
      <c r="X9" s="227"/>
      <c r="Y9" s="227"/>
      <c r="Z9" s="227"/>
      <c r="AA9" s="227"/>
      <c r="AB9" s="227"/>
      <c r="AC9" s="227"/>
      <c r="AD9" s="227"/>
      <c r="AE9" s="227"/>
      <c r="AF9" s="227"/>
      <c r="AG9" s="227"/>
      <c r="AH9" s="227"/>
      <c r="AI9" s="114"/>
      <c r="AJ9" s="114"/>
      <c r="AK9" s="114"/>
      <c r="AL9" s="114"/>
      <c r="AM9" s="114"/>
      <c r="AN9" s="116"/>
    </row>
    <row r="10" spans="1:40" ht="15" customHeight="1" x14ac:dyDescent="0.2">
      <c r="A10" s="113" t="s">
        <v>57</v>
      </c>
      <c r="L10" s="159">
        <v>5</v>
      </c>
      <c r="M10" s="159" t="s">
        <v>57</v>
      </c>
      <c r="N10" s="114"/>
      <c r="O10" s="227"/>
      <c r="P10" s="227"/>
      <c r="Q10" s="227"/>
      <c r="R10" s="227"/>
      <c r="S10" s="227"/>
      <c r="T10" s="227"/>
      <c r="U10" s="227"/>
      <c r="V10" s="227"/>
      <c r="W10" s="227"/>
      <c r="X10" s="227"/>
      <c r="Y10" s="227"/>
      <c r="Z10" s="227"/>
      <c r="AA10" s="227"/>
      <c r="AB10" s="227"/>
      <c r="AC10" s="227"/>
      <c r="AD10" s="227"/>
      <c r="AE10" s="227"/>
      <c r="AF10" s="227"/>
      <c r="AG10" s="227"/>
      <c r="AH10" s="227"/>
      <c r="AI10" s="114"/>
      <c r="AJ10" s="114"/>
      <c r="AK10" s="114"/>
      <c r="AL10" s="114"/>
      <c r="AM10" s="114"/>
      <c r="AN10" s="116"/>
    </row>
    <row r="11" spans="1:40" ht="15" customHeight="1" x14ac:dyDescent="0.2">
      <c r="A11" s="400" t="s">
        <v>1039</v>
      </c>
      <c r="B11" s="161"/>
      <c r="C11" s="161"/>
      <c r="D11" s="161"/>
      <c r="E11" s="161"/>
      <c r="F11" s="161"/>
      <c r="G11" s="161"/>
      <c r="H11" s="161"/>
      <c r="I11" s="161"/>
      <c r="L11" s="160">
        <v>6</v>
      </c>
      <c r="M11" s="160" t="str">
        <f>A11</f>
        <v>15-[UPPER AGE LIMIT]</v>
      </c>
      <c r="N11" s="161"/>
      <c r="O11" s="77"/>
      <c r="P11" s="77"/>
      <c r="Q11" s="77"/>
      <c r="R11" s="77"/>
      <c r="S11" s="77"/>
      <c r="T11" s="77"/>
      <c r="U11" s="77"/>
      <c r="V11" s="77"/>
      <c r="W11" s="77"/>
      <c r="X11" s="77"/>
      <c r="Y11" s="77"/>
      <c r="Z11" s="77"/>
      <c r="AA11" s="77"/>
      <c r="AB11" s="77"/>
      <c r="AC11" s="77"/>
      <c r="AD11" s="77"/>
      <c r="AE11" s="77"/>
      <c r="AF11" s="77"/>
      <c r="AG11" s="77"/>
      <c r="AH11" s="77"/>
      <c r="AI11" s="161"/>
      <c r="AJ11" s="161"/>
      <c r="AK11" s="161"/>
      <c r="AL11" s="161"/>
      <c r="AM11" s="161"/>
      <c r="AN11" s="118"/>
    </row>
    <row r="12" spans="1:40" ht="15" customHeight="1" thickBot="1" x14ac:dyDescent="0.25">
      <c r="A12" s="490" t="s">
        <v>1402</v>
      </c>
      <c r="B12" s="491"/>
      <c r="C12" s="491"/>
      <c r="D12" s="491"/>
      <c r="E12" s="491"/>
      <c r="F12" s="491"/>
      <c r="G12" s="491"/>
      <c r="H12" s="491"/>
      <c r="I12" s="491"/>
    </row>
    <row r="13" spans="1:40" ht="15" customHeight="1" x14ac:dyDescent="0.2">
      <c r="A13" s="177" t="s">
        <v>119</v>
      </c>
    </row>
    <row r="16" spans="1:40" ht="15" customHeight="1" x14ac:dyDescent="0.2">
      <c r="A16" s="280" t="s">
        <v>459</v>
      </c>
    </row>
    <row r="17" spans="1:34" ht="15" customHeight="1" x14ac:dyDescent="0.2">
      <c r="A17" s="36" t="s">
        <v>458</v>
      </c>
      <c r="B17" s="106" t="s">
        <v>800</v>
      </c>
    </row>
    <row r="18" spans="1:34" ht="15" customHeight="1" x14ac:dyDescent="0.2">
      <c r="A18" s="36" t="s">
        <v>457</v>
      </c>
      <c r="B18" s="106" t="s">
        <v>777</v>
      </c>
    </row>
    <row r="19" spans="1:34" ht="15" customHeight="1" x14ac:dyDescent="0.2">
      <c r="A19" s="29" t="s">
        <v>456</v>
      </c>
      <c r="B19" s="106" t="s">
        <v>455</v>
      </c>
    </row>
    <row r="20" spans="1:34" s="154" customFormat="1" ht="15" customHeight="1" x14ac:dyDescent="0.2">
      <c r="A20" s="29"/>
      <c r="B20" s="154" t="s">
        <v>741</v>
      </c>
      <c r="O20" s="76"/>
      <c r="P20" s="76"/>
      <c r="Q20" s="76"/>
      <c r="R20" s="76"/>
      <c r="S20" s="76"/>
      <c r="T20" s="76"/>
      <c r="U20" s="76"/>
      <c r="V20" s="76"/>
      <c r="W20" s="76"/>
      <c r="X20" s="76"/>
      <c r="Y20" s="76"/>
      <c r="Z20" s="76"/>
      <c r="AA20" s="76"/>
      <c r="AB20" s="76"/>
      <c r="AC20" s="76"/>
      <c r="AD20" s="76"/>
      <c r="AE20" s="76"/>
      <c r="AF20" s="76"/>
      <c r="AG20" s="76"/>
      <c r="AH20" s="76"/>
    </row>
    <row r="21" spans="1:34" ht="15" customHeight="1" x14ac:dyDescent="0.2">
      <c r="A21" s="29" t="s">
        <v>453</v>
      </c>
      <c r="B21" s="106" t="s">
        <v>505</v>
      </c>
    </row>
    <row r="22" spans="1:34" ht="25.5" x14ac:dyDescent="0.2">
      <c r="A22" s="29" t="s">
        <v>451</v>
      </c>
      <c r="B22" s="106" t="s">
        <v>450</v>
      </c>
    </row>
    <row r="23" spans="1:34" ht="15" customHeight="1" x14ac:dyDescent="0.2">
      <c r="A23" s="36" t="s">
        <v>449</v>
      </c>
      <c r="B23" s="154" t="s">
        <v>448</v>
      </c>
    </row>
  </sheetData>
  <mergeCells count="7">
    <mergeCell ref="L3:AN3"/>
    <mergeCell ref="A12:I12"/>
    <mergeCell ref="A1:I1"/>
    <mergeCell ref="A2:I2"/>
    <mergeCell ref="B3:C3"/>
    <mergeCell ref="E3:F3"/>
    <mergeCell ref="H3:I3"/>
  </mergeCells>
  <hyperlinks>
    <hyperlink ref="A13" location="TOC!A1" display="Return to TOC" xr:uid="{00000000-0004-0000-0A00-000000000000}"/>
  </hyperlinks>
  <pageMargins left="0.7" right="0.7" top="0.75" bottom="0.75" header="0.3" footer="0.3"/>
  <pageSetup scale="1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8">
    <pageSetUpPr fitToPage="1"/>
  </sheetPr>
  <dimension ref="A1:Y42"/>
  <sheetViews>
    <sheetView zoomScaleNormal="100" workbookViewId="0">
      <selection sqref="A1:C1"/>
    </sheetView>
  </sheetViews>
  <sheetFormatPr defaultColWidth="8.7109375" defaultRowHeight="15" customHeight="1" x14ac:dyDescent="0.2"/>
  <cols>
    <col min="1" max="1" width="25.7109375" style="106" customWidth="1"/>
    <col min="2" max="5" width="19.28515625" style="106" customWidth="1"/>
    <col min="6" max="6" width="3.42578125" style="106" customWidth="1"/>
    <col min="7" max="10" width="3.42578125" style="154" customWidth="1"/>
    <col min="11" max="11" width="3.42578125" style="106" customWidth="1"/>
    <col min="12" max="16384" width="8.7109375" style="106"/>
  </cols>
  <sheetData>
    <row r="1" spans="1:25" ht="15" customHeight="1" x14ac:dyDescent="0.2">
      <c r="A1" s="469" t="s">
        <v>1198</v>
      </c>
      <c r="B1" s="469"/>
      <c r="C1" s="469"/>
      <c r="D1" s="469"/>
      <c r="E1" s="469"/>
    </row>
    <row r="2" spans="1:25" ht="45.75" customHeight="1" x14ac:dyDescent="0.2">
      <c r="A2" s="477" t="s">
        <v>1199</v>
      </c>
      <c r="B2" s="477"/>
      <c r="C2" s="477"/>
      <c r="D2" s="477"/>
      <c r="E2" s="477"/>
    </row>
    <row r="3" spans="1:25" ht="15" customHeight="1" thickBot="1" x14ac:dyDescent="0.25">
      <c r="A3" s="111"/>
      <c r="B3" s="475" t="s">
        <v>960</v>
      </c>
      <c r="C3" s="475"/>
      <c r="D3" s="475"/>
      <c r="E3" s="475"/>
      <c r="L3" s="479" t="s">
        <v>536</v>
      </c>
      <c r="M3" s="480"/>
      <c r="N3" s="480"/>
      <c r="O3" s="480"/>
      <c r="P3" s="480"/>
      <c r="Q3" s="480"/>
      <c r="R3" s="480"/>
      <c r="S3" s="480"/>
      <c r="T3" s="480"/>
      <c r="U3" s="480"/>
      <c r="V3" s="480"/>
      <c r="W3" s="480"/>
      <c r="X3" s="480"/>
      <c r="Y3" s="481"/>
    </row>
    <row r="4" spans="1:25" ht="39.75" x14ac:dyDescent="0.2">
      <c r="A4" s="145" t="s">
        <v>32</v>
      </c>
      <c r="B4" s="147" t="s">
        <v>111</v>
      </c>
      <c r="C4" s="147" t="s">
        <v>112</v>
      </c>
      <c r="D4" s="147" t="s">
        <v>97</v>
      </c>
      <c r="E4" s="147" t="s">
        <v>113</v>
      </c>
      <c r="L4" s="127" t="s">
        <v>124</v>
      </c>
      <c r="M4" s="119" t="s">
        <v>125</v>
      </c>
      <c r="N4" s="119" t="s">
        <v>1061</v>
      </c>
      <c r="O4" s="119" t="s">
        <v>1060</v>
      </c>
      <c r="P4" s="119" t="s">
        <v>1088</v>
      </c>
      <c r="Q4" s="119" t="s">
        <v>1050</v>
      </c>
      <c r="R4" s="119" t="s">
        <v>1063</v>
      </c>
      <c r="S4" s="119" t="s">
        <v>1062</v>
      </c>
      <c r="T4" s="119" t="s">
        <v>1089</v>
      </c>
      <c r="U4" s="119" t="s">
        <v>1051</v>
      </c>
      <c r="V4" s="119" t="s">
        <v>140</v>
      </c>
      <c r="W4" s="119" t="s">
        <v>139</v>
      </c>
      <c r="X4" s="119" t="s">
        <v>171</v>
      </c>
      <c r="Y4" s="120" t="s">
        <v>172</v>
      </c>
    </row>
    <row r="5" spans="1:25" ht="15" customHeight="1" x14ac:dyDescent="0.2">
      <c r="A5" s="37" t="s">
        <v>68</v>
      </c>
      <c r="L5" s="159">
        <v>1</v>
      </c>
      <c r="M5" s="163" t="s">
        <v>68</v>
      </c>
      <c r="N5" s="164"/>
      <c r="O5" s="164"/>
      <c r="P5" s="164"/>
      <c r="Q5" s="164"/>
      <c r="R5" s="164"/>
      <c r="S5" s="164"/>
      <c r="T5" s="164"/>
      <c r="U5" s="164"/>
      <c r="V5" s="164"/>
      <c r="W5" s="164"/>
      <c r="X5" s="164"/>
      <c r="Y5" s="123"/>
    </row>
    <row r="6" spans="1:25" ht="15" customHeight="1" x14ac:dyDescent="0.2">
      <c r="A6" s="37" t="s">
        <v>69</v>
      </c>
      <c r="L6" s="159">
        <v>2</v>
      </c>
      <c r="M6" s="159" t="s">
        <v>69</v>
      </c>
      <c r="N6" s="154"/>
      <c r="O6" s="154"/>
      <c r="P6" s="154"/>
      <c r="Q6" s="154"/>
      <c r="R6" s="154"/>
      <c r="S6" s="154"/>
      <c r="T6" s="154"/>
      <c r="U6" s="154"/>
      <c r="V6" s="154"/>
      <c r="W6" s="154"/>
      <c r="X6" s="154"/>
      <c r="Y6" s="116"/>
    </row>
    <row r="7" spans="1:25" ht="15" customHeight="1" x14ac:dyDescent="0.2">
      <c r="A7" s="37" t="s">
        <v>70</v>
      </c>
      <c r="L7" s="159">
        <v>3</v>
      </c>
      <c r="M7" s="159" t="s">
        <v>70</v>
      </c>
      <c r="N7" s="154"/>
      <c r="O7" s="154"/>
      <c r="P7" s="154"/>
      <c r="Q7" s="154"/>
      <c r="R7" s="154"/>
      <c r="S7" s="154"/>
      <c r="T7" s="154"/>
      <c r="U7" s="154"/>
      <c r="V7" s="154"/>
      <c r="W7" s="154"/>
      <c r="X7" s="154"/>
      <c r="Y7" s="116"/>
    </row>
    <row r="8" spans="1:25" ht="15" customHeight="1" x14ac:dyDescent="0.2">
      <c r="A8" s="37" t="s">
        <v>1040</v>
      </c>
      <c r="B8" s="114"/>
      <c r="C8" s="114"/>
      <c r="D8" s="114"/>
      <c r="E8" s="114"/>
      <c r="L8" s="97">
        <v>4</v>
      </c>
      <c r="M8" s="158" t="s">
        <v>1040</v>
      </c>
      <c r="N8" s="154"/>
      <c r="O8" s="154"/>
      <c r="P8" s="154"/>
      <c r="Q8" s="154"/>
      <c r="R8" s="154"/>
      <c r="S8" s="154"/>
      <c r="T8" s="154"/>
      <c r="U8" s="154"/>
      <c r="V8" s="154"/>
      <c r="W8" s="154"/>
      <c r="X8" s="154"/>
      <c r="Y8" s="116"/>
    </row>
    <row r="9" spans="1:25" s="154" customFormat="1" ht="15" customHeight="1" x14ac:dyDescent="0.2">
      <c r="A9" s="14"/>
      <c r="B9" s="114"/>
      <c r="C9" s="114"/>
      <c r="D9" s="114"/>
      <c r="E9" s="114"/>
      <c r="L9" s="159">
        <v>5</v>
      </c>
      <c r="M9" s="159"/>
      <c r="Y9" s="116"/>
    </row>
    <row r="10" spans="1:25" s="154" customFormat="1" ht="15" customHeight="1" x14ac:dyDescent="0.2">
      <c r="A10" s="14" t="s">
        <v>57</v>
      </c>
      <c r="B10" s="114"/>
      <c r="C10" s="114"/>
      <c r="D10" s="114"/>
      <c r="E10" s="114"/>
      <c r="L10" s="159">
        <v>6</v>
      </c>
      <c r="M10" s="159" t="s">
        <v>57</v>
      </c>
      <c r="Y10" s="116"/>
    </row>
    <row r="11" spans="1:25" ht="15" customHeight="1" x14ac:dyDescent="0.2">
      <c r="A11" s="37" t="s">
        <v>1039</v>
      </c>
      <c r="B11" s="161"/>
      <c r="C11" s="161"/>
      <c r="D11" s="161"/>
      <c r="E11" s="161"/>
      <c r="L11" s="160">
        <v>7</v>
      </c>
      <c r="M11" s="160" t="str">
        <f>A11</f>
        <v>15-[UPPER AGE LIMIT]</v>
      </c>
      <c r="N11" s="161"/>
      <c r="O11" s="161"/>
      <c r="P11" s="161"/>
      <c r="Q11" s="161"/>
      <c r="R11" s="161"/>
      <c r="S11" s="161"/>
      <c r="T11" s="161"/>
      <c r="U11" s="161"/>
      <c r="V11" s="161"/>
      <c r="W11" s="161"/>
      <c r="X11" s="161"/>
      <c r="Y11" s="118"/>
    </row>
    <row r="12" spans="1:25" ht="15" customHeight="1" x14ac:dyDescent="0.2">
      <c r="A12" s="155"/>
      <c r="B12" s="475" t="s">
        <v>941</v>
      </c>
      <c r="C12" s="475"/>
      <c r="D12" s="475"/>
      <c r="E12" s="475"/>
    </row>
    <row r="13" spans="1:25" ht="39.75" x14ac:dyDescent="0.2">
      <c r="A13" s="309" t="s">
        <v>32</v>
      </c>
      <c r="B13" s="312" t="s">
        <v>111</v>
      </c>
      <c r="C13" s="312" t="s">
        <v>112</v>
      </c>
      <c r="D13" s="312" t="s">
        <v>97</v>
      </c>
      <c r="E13" s="312" t="s">
        <v>113</v>
      </c>
    </row>
    <row r="14" spans="1:25" ht="15" customHeight="1" x14ac:dyDescent="0.2">
      <c r="A14" s="37" t="s">
        <v>68</v>
      </c>
      <c r="B14" s="154"/>
      <c r="C14" s="154"/>
      <c r="D14" s="154"/>
      <c r="E14" s="154"/>
    </row>
    <row r="15" spans="1:25" ht="15" customHeight="1" x14ac:dyDescent="0.2">
      <c r="A15" s="37" t="s">
        <v>69</v>
      </c>
      <c r="B15" s="154"/>
      <c r="C15" s="154"/>
      <c r="D15" s="154"/>
      <c r="E15" s="154"/>
    </row>
    <row r="16" spans="1:25" ht="15" customHeight="1" x14ac:dyDescent="0.2">
      <c r="A16" s="37" t="s">
        <v>70</v>
      </c>
      <c r="B16" s="154"/>
      <c r="C16" s="154"/>
      <c r="D16" s="154"/>
      <c r="E16" s="154"/>
    </row>
    <row r="17" spans="1:5" ht="15" customHeight="1" x14ac:dyDescent="0.2">
      <c r="A17" s="37" t="s">
        <v>1040</v>
      </c>
      <c r="B17" s="154"/>
      <c r="C17" s="154"/>
      <c r="D17" s="154"/>
      <c r="E17" s="154"/>
    </row>
    <row r="18" spans="1:5" s="154" customFormat="1" ht="15" customHeight="1" x14ac:dyDescent="0.2">
      <c r="A18" s="37"/>
    </row>
    <row r="19" spans="1:5" s="154" customFormat="1" ht="15" customHeight="1" x14ac:dyDescent="0.2">
      <c r="A19" s="37" t="s">
        <v>57</v>
      </c>
    </row>
    <row r="20" spans="1:5" ht="12.75" x14ac:dyDescent="0.2">
      <c r="A20" s="37" t="s">
        <v>1039</v>
      </c>
      <c r="B20" s="161"/>
      <c r="C20" s="161"/>
      <c r="D20" s="161"/>
      <c r="E20" s="161"/>
    </row>
    <row r="21" spans="1:5" ht="15" customHeight="1" x14ac:dyDescent="0.2">
      <c r="A21" s="155"/>
      <c r="B21" s="475" t="s">
        <v>7</v>
      </c>
      <c r="C21" s="475"/>
      <c r="D21" s="475"/>
      <c r="E21" s="475"/>
    </row>
    <row r="22" spans="1:5" ht="39.75" x14ac:dyDescent="0.2">
      <c r="A22" s="309" t="s">
        <v>32</v>
      </c>
      <c r="B22" s="312" t="s">
        <v>111</v>
      </c>
      <c r="C22" s="312" t="s">
        <v>112</v>
      </c>
      <c r="D22" s="312" t="s">
        <v>97</v>
      </c>
      <c r="E22" s="312" t="s">
        <v>113</v>
      </c>
    </row>
    <row r="23" spans="1:5" ht="15" customHeight="1" x14ac:dyDescent="0.2">
      <c r="A23" s="37" t="s">
        <v>68</v>
      </c>
      <c r="B23" s="154"/>
      <c r="C23" s="154"/>
      <c r="D23" s="154"/>
      <c r="E23" s="154"/>
    </row>
    <row r="24" spans="1:5" ht="15" customHeight="1" x14ac:dyDescent="0.2">
      <c r="A24" s="37" t="s">
        <v>69</v>
      </c>
      <c r="B24" s="154"/>
      <c r="C24" s="154"/>
      <c r="D24" s="154"/>
      <c r="E24" s="154"/>
    </row>
    <row r="25" spans="1:5" ht="15" customHeight="1" x14ac:dyDescent="0.2">
      <c r="A25" s="37" t="s">
        <v>70</v>
      </c>
      <c r="B25" s="154"/>
      <c r="C25" s="154"/>
      <c r="D25" s="154"/>
      <c r="E25" s="154"/>
    </row>
    <row r="26" spans="1:5" s="154" customFormat="1" ht="15" customHeight="1" x14ac:dyDescent="0.2">
      <c r="A26" s="37" t="s">
        <v>57</v>
      </c>
    </row>
    <row r="27" spans="1:5" s="154" customFormat="1" ht="15" customHeight="1" x14ac:dyDescent="0.2">
      <c r="A27" s="37" t="s">
        <v>1040</v>
      </c>
    </row>
    <row r="28" spans="1:5" s="154" customFormat="1" ht="15" customHeight="1" x14ac:dyDescent="0.2">
      <c r="A28" s="37"/>
    </row>
    <row r="29" spans="1:5" ht="15" customHeight="1" x14ac:dyDescent="0.2">
      <c r="A29" s="37" t="s">
        <v>57</v>
      </c>
      <c r="B29" s="154"/>
      <c r="C29" s="154"/>
      <c r="D29" s="154"/>
      <c r="E29" s="154"/>
    </row>
    <row r="30" spans="1:5" ht="15" customHeight="1" x14ac:dyDescent="0.2">
      <c r="A30" s="175" t="s">
        <v>1039</v>
      </c>
      <c r="B30" s="161"/>
      <c r="C30" s="161"/>
      <c r="D30" s="161"/>
      <c r="E30" s="161"/>
    </row>
    <row r="31" spans="1:5" ht="43.5" customHeight="1" thickBot="1" x14ac:dyDescent="0.25">
      <c r="A31" s="492" t="s">
        <v>994</v>
      </c>
      <c r="B31" s="493"/>
      <c r="C31" s="493"/>
      <c r="D31" s="493"/>
      <c r="E31" s="493"/>
    </row>
    <row r="32" spans="1:5" ht="15" customHeight="1" x14ac:dyDescent="0.2">
      <c r="A32" s="177" t="s">
        <v>119</v>
      </c>
    </row>
    <row r="33" spans="1:2" s="154" customFormat="1" ht="15" customHeight="1" x14ac:dyDescent="0.2">
      <c r="A33" s="178"/>
    </row>
    <row r="34" spans="1:2" s="154" customFormat="1" ht="15" customHeight="1" x14ac:dyDescent="0.2">
      <c r="A34" s="178"/>
    </row>
    <row r="35" spans="1:2" ht="15" customHeight="1" x14ac:dyDescent="0.2">
      <c r="A35" s="280" t="s">
        <v>459</v>
      </c>
    </row>
    <row r="36" spans="1:2" ht="15" customHeight="1" x14ac:dyDescent="0.2">
      <c r="A36" s="36" t="s">
        <v>458</v>
      </c>
      <c r="B36" s="154" t="s">
        <v>800</v>
      </c>
    </row>
    <row r="37" spans="1:2" ht="15" customHeight="1" x14ac:dyDescent="0.2">
      <c r="A37" s="36" t="s">
        <v>457</v>
      </c>
      <c r="B37" s="154" t="s">
        <v>777</v>
      </c>
    </row>
    <row r="38" spans="1:2" ht="15" customHeight="1" x14ac:dyDescent="0.2">
      <c r="A38" s="29" t="s">
        <v>456</v>
      </c>
      <c r="B38" s="154" t="s">
        <v>455</v>
      </c>
    </row>
    <row r="39" spans="1:2" ht="15" customHeight="1" x14ac:dyDescent="0.2">
      <c r="A39" s="29"/>
      <c r="B39" s="154" t="s">
        <v>741</v>
      </c>
    </row>
    <row r="40" spans="1:2" ht="15" customHeight="1" x14ac:dyDescent="0.2">
      <c r="A40" s="29" t="s">
        <v>453</v>
      </c>
      <c r="B40" s="154" t="s">
        <v>505</v>
      </c>
    </row>
    <row r="41" spans="1:2" ht="15" customHeight="1" x14ac:dyDescent="0.2">
      <c r="A41" s="29" t="s">
        <v>451</v>
      </c>
      <c r="B41" s="154" t="s">
        <v>450</v>
      </c>
    </row>
    <row r="42" spans="1:2" ht="15" customHeight="1" x14ac:dyDescent="0.2">
      <c r="A42" s="36" t="s">
        <v>449</v>
      </c>
      <c r="B42" s="154" t="s">
        <v>448</v>
      </c>
    </row>
  </sheetData>
  <mergeCells count="7">
    <mergeCell ref="A31:E31"/>
    <mergeCell ref="B21:E21"/>
    <mergeCell ref="B12:E12"/>
    <mergeCell ref="L3:Y3"/>
    <mergeCell ref="A1:E1"/>
    <mergeCell ref="A2:E2"/>
    <mergeCell ref="B3:E3"/>
  </mergeCells>
  <hyperlinks>
    <hyperlink ref="A32" location="TOC!A1" display="Return to TOC" xr:uid="{00000000-0004-0000-0B00-000000000000}"/>
  </hyperlinks>
  <pageMargins left="0.7" right="0.7" top="0.75" bottom="0.75" header="0.3" footer="0.3"/>
  <pageSetup scale="3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9"/>
  <dimension ref="A1:R22"/>
  <sheetViews>
    <sheetView zoomScaleNormal="100" workbookViewId="0">
      <selection sqref="A1:C1"/>
    </sheetView>
  </sheetViews>
  <sheetFormatPr defaultColWidth="9.28515625" defaultRowHeight="12.75" x14ac:dyDescent="0.2"/>
  <cols>
    <col min="1" max="1" width="22.7109375" style="106" customWidth="1"/>
    <col min="2" max="2" width="10.7109375" style="106" customWidth="1"/>
    <col min="3" max="3" width="16.42578125" style="106" customWidth="1"/>
    <col min="4" max="4" width="3.28515625" style="106" customWidth="1"/>
    <col min="5" max="5" width="17.28515625" style="106" customWidth="1"/>
    <col min="6" max="6" width="16.7109375" style="106" customWidth="1"/>
    <col min="7" max="9" width="9.28515625" style="106"/>
    <col min="10" max="10" width="22.42578125" style="106" customWidth="1"/>
    <col min="11" max="11" width="6.28515625" style="106" bestFit="1" customWidth="1"/>
    <col min="12" max="12" width="11.28515625" style="106" bestFit="1" customWidth="1"/>
    <col min="13" max="13" width="12" style="106" bestFit="1" customWidth="1"/>
    <col min="14" max="14" width="12.42578125" style="106" bestFit="1" customWidth="1"/>
    <col min="15" max="15" width="8.28515625" style="106" bestFit="1" customWidth="1"/>
    <col min="16" max="16" width="13.42578125" style="106" bestFit="1" customWidth="1"/>
    <col min="17" max="17" width="14.28515625" style="106" bestFit="1" customWidth="1"/>
    <col min="18" max="18" width="14.7109375" style="106" bestFit="1" customWidth="1"/>
    <col min="19" max="16384" width="9.28515625" style="106"/>
  </cols>
  <sheetData>
    <row r="1" spans="1:18" ht="30" customHeight="1" x14ac:dyDescent="0.2">
      <c r="A1" s="494" t="s">
        <v>1197</v>
      </c>
      <c r="B1" s="494"/>
      <c r="C1" s="494"/>
      <c r="D1" s="494"/>
      <c r="E1" s="494"/>
      <c r="F1" s="494"/>
    </row>
    <row r="2" spans="1:18" ht="53.25" customHeight="1" x14ac:dyDescent="0.2">
      <c r="A2" s="477" t="s">
        <v>1200</v>
      </c>
      <c r="B2" s="477"/>
      <c r="C2" s="477"/>
      <c r="D2" s="477"/>
      <c r="E2" s="477"/>
      <c r="F2" s="477"/>
      <c r="I2" s="485" t="s">
        <v>537</v>
      </c>
      <c r="J2" s="486"/>
      <c r="K2" s="486"/>
      <c r="L2" s="486"/>
      <c r="M2" s="486"/>
      <c r="N2" s="486"/>
      <c r="O2" s="486"/>
      <c r="P2" s="486"/>
      <c r="Q2" s="486"/>
      <c r="R2" s="487"/>
    </row>
    <row r="3" spans="1:18" ht="40.5" customHeight="1" x14ac:dyDescent="0.2">
      <c r="A3" s="126" t="s">
        <v>32</v>
      </c>
      <c r="B3" s="148" t="s">
        <v>1037</v>
      </c>
      <c r="C3" s="146" t="s">
        <v>58</v>
      </c>
      <c r="D3" s="146"/>
      <c r="E3" s="148" t="s">
        <v>123</v>
      </c>
      <c r="F3" s="146" t="s">
        <v>58</v>
      </c>
      <c r="I3" s="117" t="s">
        <v>124</v>
      </c>
      <c r="J3" s="107" t="s">
        <v>125</v>
      </c>
      <c r="K3" s="107" t="s">
        <v>126</v>
      </c>
      <c r="L3" s="107" t="s">
        <v>127</v>
      </c>
      <c r="M3" s="107" t="s">
        <v>128</v>
      </c>
      <c r="N3" s="107" t="s">
        <v>129</v>
      </c>
      <c r="O3" s="107" t="s">
        <v>130</v>
      </c>
      <c r="P3" s="107" t="s">
        <v>131</v>
      </c>
      <c r="Q3" s="107" t="s">
        <v>132</v>
      </c>
      <c r="R3" s="118" t="s">
        <v>133</v>
      </c>
    </row>
    <row r="4" spans="1:18" x14ac:dyDescent="0.2">
      <c r="A4" s="14" t="s">
        <v>68</v>
      </c>
      <c r="B4" s="83"/>
      <c r="C4" s="124"/>
      <c r="D4" s="124"/>
      <c r="E4" s="83"/>
      <c r="F4" s="124"/>
      <c r="I4" s="159">
        <v>1</v>
      </c>
      <c r="J4" s="114" t="s">
        <v>68</v>
      </c>
      <c r="K4" s="114"/>
      <c r="L4" s="114"/>
      <c r="M4" s="114"/>
      <c r="N4" s="114"/>
      <c r="O4" s="114"/>
      <c r="P4" s="114"/>
      <c r="Q4" s="114"/>
      <c r="R4" s="116"/>
    </row>
    <row r="5" spans="1:18" x14ac:dyDescent="0.2">
      <c r="A5" s="218" t="s">
        <v>69</v>
      </c>
      <c r="B5" s="83"/>
      <c r="C5" s="124"/>
      <c r="D5" s="124"/>
      <c r="E5" s="83"/>
      <c r="F5" s="124"/>
      <c r="I5" s="159">
        <v>2</v>
      </c>
      <c r="J5" s="114" t="s">
        <v>69</v>
      </c>
      <c r="K5" s="114"/>
      <c r="L5" s="114"/>
      <c r="M5" s="114"/>
      <c r="N5" s="114"/>
      <c r="O5" s="114"/>
      <c r="P5" s="114"/>
      <c r="Q5" s="114"/>
      <c r="R5" s="116"/>
    </row>
    <row r="6" spans="1:18" x14ac:dyDescent="0.2">
      <c r="A6" s="265" t="s">
        <v>70</v>
      </c>
      <c r="B6" s="83"/>
      <c r="C6" s="124"/>
      <c r="D6" s="124"/>
      <c r="E6" s="83"/>
      <c r="F6" s="124"/>
      <c r="I6" s="159">
        <v>3</v>
      </c>
      <c r="J6" s="114" t="s">
        <v>70</v>
      </c>
      <c r="K6" s="114"/>
      <c r="L6" s="114"/>
      <c r="M6" s="114"/>
      <c r="N6" s="114"/>
      <c r="O6" s="114"/>
      <c r="P6" s="114"/>
      <c r="Q6" s="114"/>
      <c r="R6" s="116"/>
    </row>
    <row r="7" spans="1:18" s="154" customFormat="1" x14ac:dyDescent="0.2">
      <c r="A7" s="265" t="s">
        <v>1040</v>
      </c>
      <c r="B7" s="83"/>
      <c r="C7" s="124"/>
      <c r="D7" s="124"/>
      <c r="E7" s="83"/>
      <c r="F7" s="124"/>
      <c r="I7" s="159">
        <f>I6+1</f>
        <v>4</v>
      </c>
      <c r="J7" s="114" t="str">
        <f>A7</f>
        <v>50-[UPPER AGE LIMIT]</v>
      </c>
      <c r="K7" s="114"/>
      <c r="L7" s="114"/>
      <c r="M7" s="114"/>
      <c r="N7" s="114"/>
      <c r="O7" s="114"/>
      <c r="P7" s="114"/>
      <c r="Q7" s="114"/>
      <c r="R7" s="116"/>
    </row>
    <row r="8" spans="1:18" s="154" customFormat="1" x14ac:dyDescent="0.2">
      <c r="A8" s="203"/>
      <c r="B8" s="83"/>
      <c r="C8" s="124"/>
      <c r="D8" s="124"/>
      <c r="E8" s="83"/>
      <c r="F8" s="124"/>
      <c r="I8" s="159">
        <f t="shared" ref="I8:I10" si="0">I7+1</f>
        <v>5</v>
      </c>
      <c r="J8" s="114"/>
      <c r="K8" s="114"/>
      <c r="L8" s="114"/>
      <c r="M8" s="114"/>
      <c r="N8" s="114"/>
      <c r="O8" s="114"/>
      <c r="P8" s="114"/>
      <c r="Q8" s="114"/>
      <c r="R8" s="116"/>
    </row>
    <row r="9" spans="1:18" x14ac:dyDescent="0.2">
      <c r="A9" s="226" t="s">
        <v>57</v>
      </c>
      <c r="B9" s="83"/>
      <c r="C9" s="124"/>
      <c r="D9" s="124"/>
      <c r="E9" s="83"/>
      <c r="F9" s="124"/>
      <c r="I9" s="159">
        <f t="shared" si="0"/>
        <v>6</v>
      </c>
      <c r="J9" s="114" t="s">
        <v>57</v>
      </c>
      <c r="K9" s="114"/>
      <c r="L9" s="114"/>
      <c r="M9" s="114"/>
      <c r="N9" s="114"/>
      <c r="O9" s="114"/>
      <c r="P9" s="114"/>
      <c r="Q9" s="114"/>
      <c r="R9" s="116"/>
    </row>
    <row r="10" spans="1:18" x14ac:dyDescent="0.2">
      <c r="A10" s="158" t="s">
        <v>1039</v>
      </c>
      <c r="B10" s="84"/>
      <c r="C10" s="85"/>
      <c r="D10" s="85"/>
      <c r="E10" s="84"/>
      <c r="F10" s="85"/>
      <c r="I10" s="160">
        <f t="shared" si="0"/>
        <v>7</v>
      </c>
      <c r="J10" s="107" t="str">
        <f>A10</f>
        <v>15-[UPPER AGE LIMIT]</v>
      </c>
      <c r="K10" s="107"/>
      <c r="L10" s="107"/>
      <c r="M10" s="107"/>
      <c r="N10" s="107"/>
      <c r="O10" s="107"/>
      <c r="P10" s="107"/>
      <c r="Q10" s="107"/>
      <c r="R10" s="118"/>
    </row>
    <row r="11" spans="1:18" s="154" customFormat="1" ht="28.9" customHeight="1" thickBot="1" x14ac:dyDescent="0.25">
      <c r="A11" s="495" t="s">
        <v>1201</v>
      </c>
      <c r="B11" s="495"/>
      <c r="C11" s="495"/>
      <c r="D11" s="495"/>
      <c r="E11" s="495"/>
      <c r="F11" s="495"/>
      <c r="I11" s="114"/>
      <c r="J11" s="114"/>
      <c r="K11" s="114"/>
      <c r="L11" s="114"/>
      <c r="M11" s="114"/>
      <c r="N11" s="114"/>
      <c r="O11" s="114"/>
      <c r="P11" s="114"/>
      <c r="Q11" s="114"/>
      <c r="R11" s="114"/>
    </row>
    <row r="12" spans="1:18" ht="15" x14ac:dyDescent="0.2">
      <c r="A12" s="178" t="s">
        <v>119</v>
      </c>
    </row>
    <row r="15" spans="1:18" x14ac:dyDescent="0.2">
      <c r="A15" s="280" t="s">
        <v>459</v>
      </c>
    </row>
    <row r="16" spans="1:18" x14ac:dyDescent="0.2">
      <c r="A16" s="36" t="s">
        <v>458</v>
      </c>
      <c r="B16" s="154" t="s">
        <v>800</v>
      </c>
    </row>
    <row r="17" spans="1:2" x14ac:dyDescent="0.2">
      <c r="A17" s="36" t="s">
        <v>457</v>
      </c>
      <c r="B17" s="154" t="s">
        <v>777</v>
      </c>
    </row>
    <row r="18" spans="1:2" x14ac:dyDescent="0.2">
      <c r="A18" s="29" t="s">
        <v>456</v>
      </c>
      <c r="B18" s="154" t="s">
        <v>455</v>
      </c>
    </row>
    <row r="19" spans="1:2" x14ac:dyDescent="0.2">
      <c r="A19" s="29"/>
      <c r="B19" s="154" t="s">
        <v>741</v>
      </c>
    </row>
    <row r="20" spans="1:2" ht="25.5" x14ac:dyDescent="0.2">
      <c r="A20" s="29" t="s">
        <v>453</v>
      </c>
      <c r="B20" s="154" t="s">
        <v>505</v>
      </c>
    </row>
    <row r="21" spans="1:2" ht="25.5" x14ac:dyDescent="0.2">
      <c r="A21" s="29" t="s">
        <v>451</v>
      </c>
      <c r="B21" s="154" t="s">
        <v>450</v>
      </c>
    </row>
    <row r="22" spans="1:2" x14ac:dyDescent="0.2">
      <c r="A22" s="36" t="s">
        <v>449</v>
      </c>
      <c r="B22" s="154" t="s">
        <v>448</v>
      </c>
    </row>
  </sheetData>
  <mergeCells count="4">
    <mergeCell ref="A1:F1"/>
    <mergeCell ref="A2:F2"/>
    <mergeCell ref="I2:R2"/>
    <mergeCell ref="A11:F11"/>
  </mergeCells>
  <hyperlinks>
    <hyperlink ref="A12" location="TOC!A1" display="Return to TOC" xr:uid="{00000000-0004-0000-0C00-000000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0">
    <pageSetUpPr fitToPage="1"/>
  </sheetPr>
  <dimension ref="A1:AE54"/>
  <sheetViews>
    <sheetView zoomScaleNormal="100" workbookViewId="0">
      <pane ySplit="4" topLeftCell="A20" activePane="bottomLeft" state="frozen"/>
      <selection sqref="A1:C1"/>
      <selection pane="bottomLeft" sqref="A1:C1"/>
    </sheetView>
  </sheetViews>
  <sheetFormatPr defaultColWidth="8.7109375" defaultRowHeight="15" customHeight="1" x14ac:dyDescent="0.2"/>
  <cols>
    <col min="1" max="1" width="27" style="35" customWidth="1"/>
    <col min="2" max="3" width="10.7109375" style="35" customWidth="1"/>
    <col min="4" max="4" width="1.7109375" style="35" customWidth="1"/>
    <col min="5" max="6" width="10.7109375" style="35" customWidth="1"/>
    <col min="7" max="7" width="1.7109375" style="35" customWidth="1"/>
    <col min="8" max="8" width="10.7109375" style="35" customWidth="1"/>
    <col min="9" max="9" width="11.5703125" style="35" customWidth="1"/>
    <col min="10" max="12" width="8.7109375" style="35"/>
    <col min="13" max="13" width="21.42578125" style="35" bestFit="1" customWidth="1"/>
    <col min="14" max="19" width="8.7109375" style="35"/>
    <col min="20" max="20" width="10.42578125" style="35" bestFit="1" customWidth="1"/>
    <col min="21" max="21" width="12.7109375" style="35" bestFit="1" customWidth="1"/>
    <col min="22" max="22" width="11" style="35" bestFit="1" customWidth="1"/>
    <col min="23" max="23" width="11.42578125" style="35" bestFit="1" customWidth="1"/>
    <col min="24" max="24" width="13.7109375" style="35" bestFit="1" customWidth="1"/>
    <col min="25" max="25" width="11.7109375" style="35" bestFit="1" customWidth="1"/>
    <col min="26" max="26" width="12.28515625" style="35" bestFit="1" customWidth="1"/>
    <col min="27" max="27" width="12.42578125" style="35" bestFit="1" customWidth="1"/>
    <col min="28" max="29" width="14.42578125" style="35" bestFit="1" customWidth="1"/>
    <col min="30" max="30" width="12.42578125" style="35" bestFit="1" customWidth="1"/>
    <col min="31" max="31" width="12.7109375" style="35" bestFit="1" customWidth="1"/>
    <col min="32" max="16384" width="8.7109375" style="35"/>
  </cols>
  <sheetData>
    <row r="1" spans="1:31" ht="15" customHeight="1" x14ac:dyDescent="0.2">
      <c r="A1" s="469" t="s">
        <v>1202</v>
      </c>
      <c r="B1" s="469"/>
      <c r="C1" s="469"/>
      <c r="D1" s="469"/>
      <c r="E1" s="469"/>
      <c r="F1" s="469"/>
      <c r="G1" s="469"/>
      <c r="H1" s="469"/>
      <c r="I1" s="469"/>
    </row>
    <row r="2" spans="1:31" ht="30" customHeight="1" x14ac:dyDescent="0.2">
      <c r="A2" s="477" t="s">
        <v>1203</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538</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55" t="s">
        <v>9</v>
      </c>
      <c r="B4" s="56" t="s">
        <v>45</v>
      </c>
      <c r="C4" s="53" t="s">
        <v>21</v>
      </c>
      <c r="D4" s="53"/>
      <c r="E4" s="56" t="s">
        <v>45</v>
      </c>
      <c r="F4" s="53" t="s">
        <v>21</v>
      </c>
      <c r="G4" s="53"/>
      <c r="H4" s="56" t="s">
        <v>45</v>
      </c>
      <c r="I4" s="53" t="s">
        <v>21</v>
      </c>
      <c r="L4" s="127" t="s">
        <v>173</v>
      </c>
      <c r="M4" s="119" t="s">
        <v>125</v>
      </c>
      <c r="N4" s="119" t="s">
        <v>1060</v>
      </c>
      <c r="O4" s="119" t="s">
        <v>1061</v>
      </c>
      <c r="P4" s="119" t="s">
        <v>1062</v>
      </c>
      <c r="Q4" s="119" t="s">
        <v>1063</v>
      </c>
      <c r="R4" s="119" t="s">
        <v>139</v>
      </c>
      <c r="S4" s="119" t="s">
        <v>140</v>
      </c>
      <c r="T4" s="119" t="s">
        <v>1090</v>
      </c>
      <c r="U4" s="119" t="s">
        <v>1091</v>
      </c>
      <c r="V4" s="119" t="s">
        <v>153</v>
      </c>
      <c r="W4" s="119" t="s">
        <v>1064</v>
      </c>
      <c r="X4" s="119" t="s">
        <v>1065</v>
      </c>
      <c r="Y4" s="119" t="s">
        <v>143</v>
      </c>
      <c r="Z4" s="119" t="s">
        <v>1080</v>
      </c>
      <c r="AA4" s="119" t="s">
        <v>1081</v>
      </c>
      <c r="AB4" s="119" t="s">
        <v>1082</v>
      </c>
      <c r="AC4" s="119" t="s">
        <v>1083</v>
      </c>
      <c r="AD4" s="119" t="s">
        <v>154</v>
      </c>
      <c r="AE4" s="120" t="s">
        <v>155</v>
      </c>
    </row>
    <row r="5" spans="1:31" ht="15" customHeight="1" x14ac:dyDescent="0.2">
      <c r="A5" s="36" t="s">
        <v>8</v>
      </c>
      <c r="L5" s="115">
        <v>1</v>
      </c>
      <c r="M5" s="121" t="str">
        <f t="shared" ref="M5:M10" si="0">IF(A5&lt;&gt;"", A5, "")</f>
        <v>Residence</v>
      </c>
      <c r="N5" s="122"/>
      <c r="O5" s="122"/>
      <c r="P5" s="122"/>
      <c r="Q5" s="122"/>
      <c r="R5" s="122"/>
      <c r="S5" s="122"/>
      <c r="T5" s="122"/>
      <c r="U5" s="122"/>
      <c r="V5" s="122"/>
      <c r="W5" s="122"/>
      <c r="X5" s="122"/>
      <c r="Y5" s="122"/>
      <c r="Z5" s="122"/>
      <c r="AA5" s="122"/>
      <c r="AB5" s="122"/>
      <c r="AC5" s="122"/>
      <c r="AD5" s="122"/>
      <c r="AE5" s="123"/>
    </row>
    <row r="6" spans="1:31" ht="15" customHeight="1" x14ac:dyDescent="0.2">
      <c r="A6" s="37" t="s">
        <v>5</v>
      </c>
      <c r="L6" s="115">
        <v>2</v>
      </c>
      <c r="M6" s="115" t="str">
        <f t="shared" si="0"/>
        <v>Urban</v>
      </c>
      <c r="N6" s="114"/>
      <c r="O6" s="114"/>
      <c r="P6" s="114"/>
      <c r="Q6" s="114"/>
      <c r="R6" s="114"/>
      <c r="S6" s="114"/>
      <c r="T6" s="114"/>
      <c r="U6" s="114"/>
      <c r="V6" s="114"/>
      <c r="W6" s="114"/>
      <c r="X6" s="114"/>
      <c r="Y6" s="114"/>
      <c r="Z6" s="114"/>
      <c r="AA6" s="114"/>
      <c r="AB6" s="114"/>
      <c r="AC6" s="114"/>
      <c r="AD6" s="114"/>
      <c r="AE6" s="116"/>
    </row>
    <row r="7" spans="1:31" ht="15" customHeight="1" x14ac:dyDescent="0.2">
      <c r="A7" s="37" t="s">
        <v>6</v>
      </c>
      <c r="L7" s="115">
        <v>3</v>
      </c>
      <c r="M7" s="115" t="str">
        <f t="shared" si="0"/>
        <v>Rural</v>
      </c>
      <c r="N7" s="114"/>
      <c r="O7" s="114"/>
      <c r="P7" s="114"/>
      <c r="Q7" s="114"/>
      <c r="R7" s="114"/>
      <c r="S7" s="114"/>
      <c r="T7" s="114"/>
      <c r="U7" s="114"/>
      <c r="V7" s="114"/>
      <c r="W7" s="114"/>
      <c r="X7" s="114"/>
      <c r="Y7" s="114"/>
      <c r="Z7" s="114"/>
      <c r="AA7" s="114"/>
      <c r="AB7" s="114"/>
      <c r="AC7" s="114"/>
      <c r="AD7" s="114"/>
      <c r="AE7" s="116"/>
    </row>
    <row r="8" spans="1:31" ht="15" customHeight="1" x14ac:dyDescent="0.2">
      <c r="L8" s="115">
        <v>4</v>
      </c>
      <c r="M8" s="115" t="str">
        <f t="shared" si="0"/>
        <v/>
      </c>
      <c r="N8" s="114"/>
      <c r="O8" s="114"/>
      <c r="P8" s="114"/>
      <c r="Q8" s="114"/>
      <c r="R8" s="114"/>
      <c r="S8" s="114"/>
      <c r="T8" s="114"/>
      <c r="U8" s="114"/>
      <c r="V8" s="114"/>
      <c r="W8" s="114"/>
      <c r="X8" s="114"/>
      <c r="Y8" s="114"/>
      <c r="Z8" s="114"/>
      <c r="AA8" s="114"/>
      <c r="AB8" s="114"/>
      <c r="AC8" s="114"/>
      <c r="AD8" s="114"/>
      <c r="AE8" s="116"/>
    </row>
    <row r="9" spans="1:31" ht="15" customHeight="1" x14ac:dyDescent="0.2">
      <c r="A9" s="36" t="s">
        <v>985</v>
      </c>
      <c r="L9" s="115">
        <v>5</v>
      </c>
      <c r="M9" s="115" t="str">
        <f t="shared" si="0"/>
        <v>[SUBNATIONAL AREA]</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979</v>
      </c>
      <c r="L10" s="115">
        <v>6</v>
      </c>
      <c r="M10" s="115" t="str">
        <f t="shared" si="0"/>
        <v>[SNA 1]</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980</v>
      </c>
      <c r="L11" s="115">
        <v>7</v>
      </c>
      <c r="M11" s="115" t="str">
        <f t="shared" ref="M11:M39" si="1">IF(A11&lt;&gt;"", A11, "")</f>
        <v>[SNA 2]</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981</v>
      </c>
      <c r="L12" s="115">
        <v>8</v>
      </c>
      <c r="M12" s="115" t="str">
        <f t="shared" si="1"/>
        <v>[SNA 3]</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982</v>
      </c>
      <c r="L13" s="115">
        <v>9</v>
      </c>
      <c r="M13" s="115" t="str">
        <f t="shared" si="1"/>
        <v>[SNA 4]</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37" t="s">
        <v>983</v>
      </c>
      <c r="L14" s="115">
        <v>10</v>
      </c>
      <c r="M14" s="115" t="str">
        <f t="shared" si="1"/>
        <v>[SNA 5]</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L15" s="115">
        <v>11</v>
      </c>
      <c r="M15" s="115" t="str">
        <f t="shared" si="1"/>
        <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8" t="s">
        <v>22</v>
      </c>
      <c r="L16" s="115">
        <v>12</v>
      </c>
      <c r="M16" s="115" t="str">
        <f t="shared" si="1"/>
        <v>Marital status</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23</v>
      </c>
      <c r="L17" s="115">
        <v>13</v>
      </c>
      <c r="M17" s="115" t="str">
        <f t="shared" si="1"/>
        <v>Never married</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24</v>
      </c>
      <c r="L18" s="115">
        <v>14</v>
      </c>
      <c r="M18" s="115" t="str">
        <f t="shared" si="1"/>
        <v>Married or living together</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25</v>
      </c>
      <c r="L19" s="115">
        <v>15</v>
      </c>
      <c r="M19" s="115" t="str">
        <f t="shared" si="1"/>
        <v>Divorced or separated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37" t="s">
        <v>26</v>
      </c>
      <c r="L20" s="115">
        <v>16</v>
      </c>
      <c r="M20" s="115" t="str">
        <f t="shared" si="1"/>
        <v>Widowed</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L21" s="115">
        <v>17</v>
      </c>
      <c r="M21" s="115" t="str">
        <f t="shared" si="1"/>
        <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8" t="s">
        <v>27</v>
      </c>
      <c r="L22" s="115">
        <v>18</v>
      </c>
      <c r="M22" s="115" t="str">
        <f t="shared" si="1"/>
        <v>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28</v>
      </c>
      <c r="L23" s="115">
        <v>19</v>
      </c>
      <c r="M23" s="115" t="str">
        <f t="shared" si="1"/>
        <v>No education</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29</v>
      </c>
      <c r="L24" s="115">
        <v>20</v>
      </c>
      <c r="M24" s="115" t="str">
        <f t="shared" si="1"/>
        <v>Primary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30</v>
      </c>
      <c r="L25" s="115">
        <v>21</v>
      </c>
      <c r="M25" s="115" t="str">
        <f t="shared" si="1"/>
        <v>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t="s">
        <v>31</v>
      </c>
      <c r="L26" s="115">
        <v>22</v>
      </c>
      <c r="M26" s="115" t="str">
        <f t="shared" si="1"/>
        <v>More than secondary</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7"/>
      <c r="L27" s="115">
        <v>23</v>
      </c>
      <c r="M27" s="115" t="str">
        <f t="shared" si="1"/>
        <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8" t="s">
        <v>101</v>
      </c>
      <c r="L28" s="115">
        <v>24</v>
      </c>
      <c r="M28" s="115" t="str">
        <f t="shared" si="1"/>
        <v>Wealth quintile</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102</v>
      </c>
      <c r="L29" s="115">
        <v>25</v>
      </c>
      <c r="M29" s="115" t="str">
        <f t="shared" si="1"/>
        <v>Lowest</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103</v>
      </c>
      <c r="L30" s="115">
        <v>26</v>
      </c>
      <c r="M30" s="115" t="str">
        <f t="shared" si="1"/>
        <v>Second</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104</v>
      </c>
      <c r="L31" s="115">
        <v>27</v>
      </c>
      <c r="M31" s="115" t="str">
        <f t="shared" si="1"/>
        <v>Middle</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105</v>
      </c>
      <c r="L32" s="115">
        <v>28</v>
      </c>
      <c r="M32" s="115" t="str">
        <f t="shared" si="1"/>
        <v xml:space="preserve">Fourth </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A33" s="37" t="s">
        <v>106</v>
      </c>
      <c r="L33" s="115">
        <v>29</v>
      </c>
      <c r="M33" s="115" t="str">
        <f t="shared" si="1"/>
        <v>Highest</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42"/>
      <c r="L34" s="97">
        <f t="shared" ref="L34:L39" si="2">L33+1</f>
        <v>30</v>
      </c>
      <c r="M34" s="115" t="str">
        <f t="shared" si="1"/>
        <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8" t="s">
        <v>65</v>
      </c>
      <c r="L35" s="97">
        <f t="shared" si="2"/>
        <v>31</v>
      </c>
      <c r="M35" s="115" t="str">
        <f t="shared" si="1"/>
        <v>Pregnancy status</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1205</v>
      </c>
      <c r="B36" s="18" t="s">
        <v>66</v>
      </c>
      <c r="C36" s="18" t="s">
        <v>66</v>
      </c>
      <c r="H36" s="18" t="s">
        <v>66</v>
      </c>
      <c r="I36" s="18" t="s">
        <v>66</v>
      </c>
      <c r="L36" s="97">
        <f t="shared" si="2"/>
        <v>32</v>
      </c>
      <c r="M36" s="115" t="str">
        <f t="shared" si="1"/>
        <v>Currently pregnant</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1206</v>
      </c>
      <c r="B37" s="18" t="s">
        <v>66</v>
      </c>
      <c r="C37" s="18" t="s">
        <v>66</v>
      </c>
      <c r="H37" s="18" t="s">
        <v>66</v>
      </c>
      <c r="I37" s="18" t="s">
        <v>66</v>
      </c>
      <c r="L37" s="97">
        <f t="shared" si="2"/>
        <v>33</v>
      </c>
      <c r="M37" s="115" t="str">
        <f t="shared" si="1"/>
        <v>Not currently pregnant</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112"/>
      <c r="B38" s="114"/>
      <c r="C38" s="114"/>
      <c r="D38" s="114"/>
      <c r="E38" s="114"/>
      <c r="F38" s="114"/>
      <c r="G38" s="114"/>
      <c r="H38" s="114"/>
      <c r="I38" s="114"/>
      <c r="L38" s="97">
        <f t="shared" si="2"/>
        <v>34</v>
      </c>
      <c r="M38" s="115" t="str">
        <f t="shared" si="1"/>
        <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400" t="s">
        <v>49</v>
      </c>
      <c r="B39" s="315"/>
      <c r="C39" s="161"/>
      <c r="D39" s="161"/>
      <c r="E39" s="315"/>
      <c r="F39" s="161"/>
      <c r="G39" s="161"/>
      <c r="H39" s="315"/>
      <c r="I39" s="161"/>
      <c r="L39" s="93">
        <f t="shared" si="2"/>
        <v>35</v>
      </c>
      <c r="M39" s="117" t="str">
        <f t="shared" si="1"/>
        <v>Total 15-49</v>
      </c>
      <c r="N39" s="107"/>
      <c r="O39" s="107"/>
      <c r="P39" s="107"/>
      <c r="Q39" s="107"/>
      <c r="R39" s="107"/>
      <c r="S39" s="107"/>
      <c r="T39" s="107"/>
      <c r="U39" s="107"/>
      <c r="V39" s="107"/>
      <c r="W39" s="107"/>
      <c r="X39" s="107"/>
      <c r="Y39" s="107"/>
      <c r="Z39" s="107"/>
      <c r="AA39" s="107"/>
      <c r="AB39" s="107"/>
      <c r="AC39" s="107"/>
      <c r="AD39" s="107"/>
      <c r="AE39" s="118"/>
    </row>
    <row r="40" spans="1:31" ht="15" customHeight="1" thickBot="1" x14ac:dyDescent="0.25">
      <c r="A40" s="82" t="s">
        <v>43</v>
      </c>
      <c r="B40" s="82"/>
      <c r="C40" s="82"/>
      <c r="D40" s="82"/>
      <c r="E40" s="82"/>
      <c r="F40" s="82"/>
      <c r="G40" s="82"/>
      <c r="H40" s="82"/>
      <c r="I40" s="82"/>
    </row>
    <row r="41" spans="1:31" ht="15" customHeight="1" x14ac:dyDescent="0.2">
      <c r="A41" s="178" t="s">
        <v>119</v>
      </c>
    </row>
    <row r="43" spans="1:31" ht="15" customHeight="1" x14ac:dyDescent="0.2">
      <c r="A43" s="280" t="s">
        <v>459</v>
      </c>
    </row>
    <row r="44" spans="1:31" ht="15" customHeight="1" x14ac:dyDescent="0.2">
      <c r="A44" s="36" t="s">
        <v>458</v>
      </c>
      <c r="B44" s="35" t="s">
        <v>806</v>
      </c>
    </row>
    <row r="45" spans="1:31" ht="15" customHeight="1" x14ac:dyDescent="0.2">
      <c r="A45" s="36" t="s">
        <v>457</v>
      </c>
      <c r="B45" s="35" t="s">
        <v>807</v>
      </c>
    </row>
    <row r="46" spans="1:31" ht="15" customHeight="1" x14ac:dyDescent="0.2">
      <c r="A46" s="29" t="s">
        <v>456</v>
      </c>
      <c r="B46" s="35" t="s">
        <v>455</v>
      </c>
    </row>
    <row r="47" spans="1:31" ht="15" customHeight="1" x14ac:dyDescent="0.2">
      <c r="A47" s="29" t="s">
        <v>453</v>
      </c>
      <c r="B47" s="154" t="s">
        <v>743</v>
      </c>
    </row>
    <row r="48" spans="1:31" s="154" customFormat="1" ht="15" customHeight="1" x14ac:dyDescent="0.2">
      <c r="A48" s="29"/>
      <c r="B48" s="154" t="s">
        <v>744</v>
      </c>
    </row>
    <row r="49" spans="1:2" s="154" customFormat="1" ht="15" customHeight="1" x14ac:dyDescent="0.2">
      <c r="A49" s="29"/>
      <c r="B49" s="154" t="s">
        <v>772</v>
      </c>
    </row>
    <row r="50" spans="1:2" s="154" customFormat="1" ht="15" customHeight="1" x14ac:dyDescent="0.2">
      <c r="A50" s="29"/>
      <c r="B50" s="154" t="s">
        <v>805</v>
      </c>
    </row>
    <row r="51" spans="1:2" s="154" customFormat="1" ht="15" customHeight="1" x14ac:dyDescent="0.2">
      <c r="A51" s="29"/>
      <c r="B51" s="154" t="s">
        <v>774</v>
      </c>
    </row>
    <row r="52" spans="1:2" s="154" customFormat="1" ht="15" customHeight="1" x14ac:dyDescent="0.2">
      <c r="A52" s="29"/>
      <c r="B52" s="154" t="s">
        <v>808</v>
      </c>
    </row>
    <row r="53" spans="1:2" ht="25.5" x14ac:dyDescent="0.2">
      <c r="A53" s="29" t="s">
        <v>451</v>
      </c>
      <c r="B53" s="35" t="s">
        <v>450</v>
      </c>
    </row>
    <row r="54" spans="1:2" ht="15" customHeight="1" x14ac:dyDescent="0.2">
      <c r="A54" s="36" t="s">
        <v>449</v>
      </c>
      <c r="B54" s="154" t="s">
        <v>448</v>
      </c>
    </row>
  </sheetData>
  <mergeCells count="6">
    <mergeCell ref="L3:AE3"/>
    <mergeCell ref="A1:I1"/>
    <mergeCell ref="A2:I2"/>
    <mergeCell ref="B3:C3"/>
    <mergeCell ref="E3:F3"/>
    <mergeCell ref="H3:I3"/>
  </mergeCells>
  <hyperlinks>
    <hyperlink ref="A41" location="TOC!A1" display="Return to TOC" xr:uid="{00000000-0004-0000-0D00-000000000000}"/>
  </hyperlinks>
  <pageMargins left="0.7" right="0.7" top="0.75" bottom="0.75" header="0.3" footer="0.3"/>
  <pageSetup scale="2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1">
    <pageSetUpPr fitToPage="1"/>
  </sheetPr>
  <dimension ref="A1:AE55"/>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25.7109375" style="35" customWidth="1"/>
    <col min="2" max="3" width="10.7109375" style="35" customWidth="1"/>
    <col min="4" max="4" width="1.7109375" style="35" customWidth="1"/>
    <col min="5" max="6" width="10.7109375" style="35" customWidth="1"/>
    <col min="7" max="7" width="1.7109375" style="35" customWidth="1"/>
    <col min="8" max="8" width="10.7109375" style="35" customWidth="1"/>
    <col min="9" max="9" width="12.28515625" style="35" customWidth="1"/>
    <col min="10" max="12" width="8.7109375" style="35"/>
    <col min="13" max="13" width="25.7109375" style="35" bestFit="1" customWidth="1"/>
    <col min="14" max="19" width="11.7109375" style="35" customWidth="1"/>
    <col min="20" max="32" width="17.140625" style="35" customWidth="1"/>
    <col min="33" max="16384" width="8.7109375" style="35"/>
  </cols>
  <sheetData>
    <row r="1" spans="1:31" ht="15" customHeight="1" x14ac:dyDescent="0.2">
      <c r="A1" s="469" t="s">
        <v>1307</v>
      </c>
      <c r="B1" s="469"/>
      <c r="C1" s="469"/>
      <c r="D1" s="469"/>
      <c r="E1" s="469"/>
      <c r="F1" s="469"/>
      <c r="G1" s="469"/>
      <c r="H1" s="469"/>
      <c r="I1" s="469"/>
    </row>
    <row r="2" spans="1:31" ht="30" customHeight="1" x14ac:dyDescent="0.2">
      <c r="A2" s="477" t="s">
        <v>1204</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540</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55" t="s">
        <v>9</v>
      </c>
      <c r="B4" s="56" t="s">
        <v>45</v>
      </c>
      <c r="C4" s="53" t="s">
        <v>21</v>
      </c>
      <c r="D4" s="53"/>
      <c r="E4" s="56" t="s">
        <v>45</v>
      </c>
      <c r="F4" s="53" t="s">
        <v>21</v>
      </c>
      <c r="G4" s="53"/>
      <c r="H4" s="56" t="s">
        <v>45</v>
      </c>
      <c r="I4" s="53" t="s">
        <v>21</v>
      </c>
      <c r="L4" s="127" t="s">
        <v>173</v>
      </c>
      <c r="M4" s="119" t="s">
        <v>125</v>
      </c>
      <c r="N4" s="119" t="s">
        <v>1060</v>
      </c>
      <c r="O4" s="119" t="s">
        <v>1061</v>
      </c>
      <c r="P4" s="119" t="s">
        <v>1062</v>
      </c>
      <c r="Q4" s="119" t="s">
        <v>1063</v>
      </c>
      <c r="R4" s="119" t="s">
        <v>139</v>
      </c>
      <c r="S4" s="119" t="s">
        <v>140</v>
      </c>
      <c r="T4" s="119" t="s">
        <v>1090</v>
      </c>
      <c r="U4" s="119" t="s">
        <v>1091</v>
      </c>
      <c r="V4" s="119" t="s">
        <v>153</v>
      </c>
      <c r="W4" s="119" t="s">
        <v>1064</v>
      </c>
      <c r="X4" s="119" t="s">
        <v>1065</v>
      </c>
      <c r="Y4" s="119" t="s">
        <v>143</v>
      </c>
      <c r="Z4" s="119" t="s">
        <v>1080</v>
      </c>
      <c r="AA4" s="119" t="s">
        <v>1081</v>
      </c>
      <c r="AB4" s="119" t="s">
        <v>1082</v>
      </c>
      <c r="AC4" s="119" t="s">
        <v>1083</v>
      </c>
      <c r="AD4" s="119" t="s">
        <v>154</v>
      </c>
      <c r="AE4" s="120" t="s">
        <v>155</v>
      </c>
    </row>
    <row r="5" spans="1:31" ht="15" customHeight="1" x14ac:dyDescent="0.2">
      <c r="A5" s="36" t="s">
        <v>8</v>
      </c>
      <c r="L5" s="115">
        <v>1</v>
      </c>
      <c r="M5" s="121" t="str">
        <f>IF(A5&lt;&gt;"", A5, "")</f>
        <v>Residence</v>
      </c>
      <c r="N5" s="122"/>
      <c r="O5" s="122"/>
      <c r="P5" s="122"/>
      <c r="Q5" s="122"/>
      <c r="R5" s="122"/>
      <c r="S5" s="122"/>
      <c r="T5" s="122"/>
      <c r="U5" s="122"/>
      <c r="V5" s="122"/>
      <c r="W5" s="122"/>
      <c r="X5" s="122"/>
      <c r="Y5" s="122"/>
      <c r="Z5" s="122"/>
      <c r="AA5" s="122"/>
      <c r="AB5" s="122"/>
      <c r="AC5" s="122"/>
      <c r="AD5" s="122"/>
      <c r="AE5" s="123"/>
    </row>
    <row r="6" spans="1:31" ht="15" customHeight="1" x14ac:dyDescent="0.2">
      <c r="A6" s="37" t="s">
        <v>5</v>
      </c>
      <c r="L6" s="115">
        <v>2</v>
      </c>
      <c r="M6" s="115" t="str">
        <f>IF(A6&lt;&gt;"", A6, "")</f>
        <v>Urban</v>
      </c>
      <c r="N6" s="114"/>
      <c r="O6" s="114"/>
      <c r="P6" s="114"/>
      <c r="Q6" s="114"/>
      <c r="R6" s="114"/>
      <c r="S6" s="114"/>
      <c r="T6" s="114"/>
      <c r="U6" s="114"/>
      <c r="V6" s="114"/>
      <c r="W6" s="114"/>
      <c r="X6" s="114"/>
      <c r="Y6" s="114"/>
      <c r="Z6" s="114"/>
      <c r="AA6" s="114"/>
      <c r="AB6" s="114"/>
      <c r="AC6" s="114"/>
      <c r="AD6" s="114"/>
      <c r="AE6" s="116"/>
    </row>
    <row r="7" spans="1:31" ht="15" customHeight="1" x14ac:dyDescent="0.2">
      <c r="A7" s="37" t="s">
        <v>6</v>
      </c>
      <c r="L7" s="115">
        <v>3</v>
      </c>
      <c r="M7" s="115" t="str">
        <f>IF(A7&lt;&gt;"", A7, "")</f>
        <v>Rural</v>
      </c>
      <c r="N7" s="114"/>
      <c r="O7" s="114"/>
      <c r="P7" s="114"/>
      <c r="Q7" s="114"/>
      <c r="R7" s="114"/>
      <c r="S7" s="114"/>
      <c r="T7" s="114"/>
      <c r="U7" s="114"/>
      <c r="V7" s="114"/>
      <c r="W7" s="114"/>
      <c r="X7" s="114"/>
      <c r="Y7" s="114"/>
      <c r="Z7" s="114"/>
      <c r="AA7" s="114"/>
      <c r="AB7" s="114"/>
      <c r="AC7" s="114"/>
      <c r="AD7" s="114"/>
      <c r="AE7" s="116"/>
    </row>
    <row r="8" spans="1:31" ht="15" customHeight="1" x14ac:dyDescent="0.2">
      <c r="L8" s="115">
        <v>4</v>
      </c>
      <c r="M8" s="115" t="str">
        <f>IF(A8&lt;&gt;"", A8, "")</f>
        <v/>
      </c>
      <c r="N8" s="114"/>
      <c r="O8" s="114"/>
      <c r="P8" s="114"/>
      <c r="Q8" s="114"/>
      <c r="R8" s="114"/>
      <c r="S8" s="114"/>
      <c r="T8" s="114"/>
      <c r="U8" s="114"/>
      <c r="V8" s="114"/>
      <c r="W8" s="114"/>
      <c r="X8" s="114"/>
      <c r="Y8" s="114"/>
      <c r="Z8" s="114"/>
      <c r="AA8" s="114"/>
      <c r="AB8" s="114"/>
      <c r="AC8" s="114"/>
      <c r="AD8" s="114"/>
      <c r="AE8" s="116"/>
    </row>
    <row r="9" spans="1:31" ht="15" customHeight="1" x14ac:dyDescent="0.2">
      <c r="A9" s="36" t="s">
        <v>985</v>
      </c>
      <c r="L9" s="115">
        <v>5</v>
      </c>
      <c r="M9" s="115" t="str">
        <f>IF(A9&lt;&gt;"", A9, "")</f>
        <v>[SUBNATIONAL AREA]</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979</v>
      </c>
      <c r="L10" s="115">
        <v>6</v>
      </c>
      <c r="M10" s="115" t="str">
        <f t="shared" ref="M10:M39" si="0">IF(A10&lt;&gt;"", A10, "")</f>
        <v>[SNA 1]</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980</v>
      </c>
      <c r="L11" s="115">
        <v>7</v>
      </c>
      <c r="M11" s="115" t="str">
        <f t="shared" si="0"/>
        <v>[SNA 2]</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981</v>
      </c>
      <c r="L12" s="115">
        <v>8</v>
      </c>
      <c r="M12" s="115" t="str">
        <f t="shared" si="0"/>
        <v>[SNA 3]</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982</v>
      </c>
      <c r="L13" s="115">
        <v>9</v>
      </c>
      <c r="M13" s="115" t="str">
        <f t="shared" si="0"/>
        <v>[SNA 4]</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37" t="s">
        <v>983</v>
      </c>
      <c r="L14" s="115">
        <v>10</v>
      </c>
      <c r="M14" s="115" t="str">
        <f t="shared" si="0"/>
        <v>[SNA 5]</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L15" s="115">
        <v>11</v>
      </c>
      <c r="M15" s="115" t="str">
        <f t="shared" si="0"/>
        <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8" t="s">
        <v>22</v>
      </c>
      <c r="L16" s="115">
        <v>12</v>
      </c>
      <c r="M16" s="115" t="str">
        <f t="shared" si="0"/>
        <v>Marital status</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23</v>
      </c>
      <c r="L17" s="115">
        <v>13</v>
      </c>
      <c r="M17" s="115" t="str">
        <f t="shared" si="0"/>
        <v>Never married</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24</v>
      </c>
      <c r="L18" s="115">
        <v>14</v>
      </c>
      <c r="M18" s="115" t="str">
        <f t="shared" si="0"/>
        <v>Married or living together</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25</v>
      </c>
      <c r="L19" s="115">
        <v>15</v>
      </c>
      <c r="M19" s="115" t="str">
        <f t="shared" si="0"/>
        <v>Divorced or separated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37" t="s">
        <v>26</v>
      </c>
      <c r="L20" s="115">
        <v>16</v>
      </c>
      <c r="M20" s="115" t="str">
        <f t="shared" si="0"/>
        <v>Widowed</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L21" s="115">
        <v>17</v>
      </c>
      <c r="M21" s="115" t="str">
        <f t="shared" si="0"/>
        <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8" t="s">
        <v>27</v>
      </c>
      <c r="L22" s="115">
        <v>18</v>
      </c>
      <c r="M22" s="115" t="str">
        <f t="shared" si="0"/>
        <v>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28</v>
      </c>
      <c r="L23" s="115">
        <v>19</v>
      </c>
      <c r="M23" s="115" t="str">
        <f t="shared" si="0"/>
        <v>No education</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29</v>
      </c>
      <c r="L24" s="115">
        <v>20</v>
      </c>
      <c r="M24" s="115" t="str">
        <f t="shared" si="0"/>
        <v>Primary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30</v>
      </c>
      <c r="L25" s="115">
        <v>21</v>
      </c>
      <c r="M25" s="115" t="str">
        <f t="shared" si="0"/>
        <v>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t="s">
        <v>31</v>
      </c>
      <c r="L26" s="115">
        <v>22</v>
      </c>
      <c r="M26" s="115" t="str">
        <f t="shared" si="0"/>
        <v>More than secondary</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7"/>
      <c r="L27" s="115">
        <v>23</v>
      </c>
      <c r="M27" s="115" t="str">
        <f t="shared" si="0"/>
        <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8" t="s">
        <v>101</v>
      </c>
      <c r="L28" s="115">
        <v>24</v>
      </c>
      <c r="M28" s="115" t="str">
        <f t="shared" si="0"/>
        <v>Wealth quintile</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102</v>
      </c>
      <c r="L29" s="115">
        <v>25</v>
      </c>
      <c r="M29" s="115" t="str">
        <f t="shared" si="0"/>
        <v>Lowest</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103</v>
      </c>
      <c r="L30" s="115">
        <v>26</v>
      </c>
      <c r="M30" s="115" t="str">
        <f t="shared" si="0"/>
        <v>Second</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104</v>
      </c>
      <c r="L31" s="115">
        <v>27</v>
      </c>
      <c r="M31" s="115" t="str">
        <f t="shared" si="0"/>
        <v>Middle</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105</v>
      </c>
      <c r="L32" s="115">
        <v>28</v>
      </c>
      <c r="M32" s="115" t="str">
        <f t="shared" si="0"/>
        <v xml:space="preserve">Fourth </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A33" s="37" t="s">
        <v>106</v>
      </c>
      <c r="L33" s="115">
        <v>29</v>
      </c>
      <c r="M33" s="115" t="str">
        <f t="shared" si="0"/>
        <v>Highest</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42"/>
      <c r="L34" s="97">
        <f t="shared" ref="L34:L39" si="1">L33+1</f>
        <v>30</v>
      </c>
      <c r="M34" s="115" t="str">
        <f t="shared" si="0"/>
        <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8" t="s">
        <v>65</v>
      </c>
      <c r="L35" s="97">
        <f t="shared" si="1"/>
        <v>31</v>
      </c>
      <c r="M35" s="115" t="str">
        <f t="shared" si="0"/>
        <v>Pregnancy status</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1205</v>
      </c>
      <c r="B36" s="18" t="s">
        <v>66</v>
      </c>
      <c r="C36" s="18" t="s">
        <v>66</v>
      </c>
      <c r="H36" s="18" t="s">
        <v>66</v>
      </c>
      <c r="I36" s="18" t="s">
        <v>66</v>
      </c>
      <c r="L36" s="97">
        <f t="shared" si="1"/>
        <v>32</v>
      </c>
      <c r="M36" s="115" t="str">
        <f t="shared" si="0"/>
        <v>Currently pregnant</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1206</v>
      </c>
      <c r="B37" s="18" t="s">
        <v>66</v>
      </c>
      <c r="C37" s="18" t="s">
        <v>66</v>
      </c>
      <c r="H37" s="18" t="s">
        <v>66</v>
      </c>
      <c r="I37" s="18" t="s">
        <v>66</v>
      </c>
      <c r="L37" s="97">
        <f t="shared" si="1"/>
        <v>33</v>
      </c>
      <c r="M37" s="115" t="str">
        <f t="shared" si="0"/>
        <v>Not currently pregnant</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42"/>
      <c r="L38" s="97">
        <f t="shared" si="1"/>
        <v>34</v>
      </c>
      <c r="M38" s="115" t="str">
        <f t="shared" si="0"/>
        <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112" t="s">
        <v>1038</v>
      </c>
      <c r="B39" s="52"/>
      <c r="C39" s="114"/>
      <c r="D39" s="114"/>
      <c r="E39" s="52"/>
      <c r="F39" s="114"/>
      <c r="G39" s="114"/>
      <c r="H39" s="52"/>
      <c r="I39" s="114"/>
      <c r="L39" s="93">
        <f t="shared" si="1"/>
        <v>35</v>
      </c>
      <c r="M39" s="117" t="str">
        <f t="shared" si="0"/>
        <v>Total 15-[UPPER AGE LIMIT]</v>
      </c>
      <c r="N39" s="107"/>
      <c r="O39" s="107"/>
      <c r="P39" s="107"/>
      <c r="Q39" s="107"/>
      <c r="R39" s="107"/>
      <c r="S39" s="107"/>
      <c r="T39" s="107"/>
      <c r="U39" s="107"/>
      <c r="V39" s="107"/>
      <c r="W39" s="107"/>
      <c r="X39" s="107"/>
      <c r="Y39" s="107"/>
      <c r="Z39" s="107"/>
      <c r="AA39" s="107"/>
      <c r="AB39" s="107"/>
      <c r="AC39" s="107"/>
      <c r="AD39" s="107"/>
      <c r="AE39" s="118"/>
    </row>
    <row r="40" spans="1:31" s="154" customFormat="1" ht="15" customHeight="1" thickBot="1" x14ac:dyDescent="0.25">
      <c r="A40" s="404" t="s">
        <v>43</v>
      </c>
      <c r="B40" s="405"/>
      <c r="C40" s="82"/>
      <c r="D40" s="82"/>
      <c r="E40" s="405"/>
      <c r="F40" s="82"/>
      <c r="G40" s="82"/>
      <c r="H40" s="405"/>
      <c r="I40" s="82"/>
      <c r="L40" s="114"/>
      <c r="M40" s="114"/>
      <c r="N40" s="114"/>
      <c r="O40" s="114"/>
      <c r="P40" s="114"/>
      <c r="Q40" s="114"/>
      <c r="R40" s="114"/>
      <c r="S40" s="114"/>
      <c r="T40" s="114"/>
      <c r="U40" s="114"/>
      <c r="V40" s="114"/>
      <c r="W40" s="114"/>
      <c r="X40" s="114"/>
      <c r="Y40" s="114"/>
      <c r="Z40" s="114"/>
      <c r="AA40" s="114"/>
      <c r="AB40" s="114"/>
      <c r="AC40" s="114"/>
      <c r="AD40" s="114"/>
      <c r="AE40" s="114"/>
    </row>
    <row r="41" spans="1:31" ht="15" customHeight="1" x14ac:dyDescent="0.2">
      <c r="A41" s="178" t="s">
        <v>119</v>
      </c>
    </row>
    <row r="44" spans="1:31" ht="15" customHeight="1" x14ac:dyDescent="0.2">
      <c r="A44" s="280" t="s">
        <v>459</v>
      </c>
    </row>
    <row r="45" spans="1:31" ht="15" customHeight="1" x14ac:dyDescent="0.2">
      <c r="A45" s="36" t="s">
        <v>458</v>
      </c>
      <c r="B45" s="154" t="s">
        <v>806</v>
      </c>
    </row>
    <row r="46" spans="1:31" ht="15" customHeight="1" x14ac:dyDescent="0.2">
      <c r="A46" s="36" t="s">
        <v>457</v>
      </c>
      <c r="B46" s="154" t="s">
        <v>777</v>
      </c>
    </row>
    <row r="47" spans="1:31" ht="15" customHeight="1" x14ac:dyDescent="0.2">
      <c r="A47" s="29" t="s">
        <v>456</v>
      </c>
      <c r="B47" s="154" t="s">
        <v>455</v>
      </c>
    </row>
    <row r="48" spans="1:31" ht="15" customHeight="1" x14ac:dyDescent="0.2">
      <c r="A48" s="29" t="s">
        <v>453</v>
      </c>
      <c r="B48" s="154" t="s">
        <v>743</v>
      </c>
    </row>
    <row r="49" spans="1:2" ht="15" customHeight="1" x14ac:dyDescent="0.2">
      <c r="A49" s="29"/>
      <c r="B49" s="154" t="s">
        <v>744</v>
      </c>
    </row>
    <row r="50" spans="1:2" ht="15" customHeight="1" x14ac:dyDescent="0.2">
      <c r="A50" s="29"/>
      <c r="B50" s="154" t="s">
        <v>772</v>
      </c>
    </row>
    <row r="51" spans="1:2" ht="15" customHeight="1" x14ac:dyDescent="0.2">
      <c r="A51" s="29"/>
      <c r="B51" s="154" t="s">
        <v>805</v>
      </c>
    </row>
    <row r="52" spans="1:2" ht="15" customHeight="1" x14ac:dyDescent="0.2">
      <c r="A52" s="29"/>
      <c r="B52" s="154" t="s">
        <v>774</v>
      </c>
    </row>
    <row r="53" spans="1:2" ht="15" customHeight="1" x14ac:dyDescent="0.2">
      <c r="A53" s="29"/>
      <c r="B53" s="154" t="s">
        <v>809</v>
      </c>
    </row>
    <row r="54" spans="1:2" ht="25.5" x14ac:dyDescent="0.2">
      <c r="A54" s="29" t="s">
        <v>451</v>
      </c>
      <c r="B54" s="154" t="s">
        <v>450</v>
      </c>
    </row>
    <row r="55" spans="1:2" ht="15" customHeight="1" x14ac:dyDescent="0.2">
      <c r="A55" s="36" t="s">
        <v>449</v>
      </c>
      <c r="B55" s="154" t="s">
        <v>448</v>
      </c>
    </row>
  </sheetData>
  <mergeCells count="6">
    <mergeCell ref="L3:AE3"/>
    <mergeCell ref="A1:I1"/>
    <mergeCell ref="A2:I2"/>
    <mergeCell ref="B3:C3"/>
    <mergeCell ref="E3:F3"/>
    <mergeCell ref="H3:I3"/>
  </mergeCells>
  <hyperlinks>
    <hyperlink ref="A41" location="TOC!A1" display="Return to TOC" xr:uid="{00000000-0004-0000-0E00-000000000000}"/>
  </hyperlinks>
  <pageMargins left="0.7" right="0.7" top="0.75" bottom="0.75" header="0.3" footer="0.3"/>
  <pageSetup scale="2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AE31"/>
  <sheetViews>
    <sheetView zoomScaleNormal="100" workbookViewId="0">
      <selection sqref="A1:C1"/>
    </sheetView>
  </sheetViews>
  <sheetFormatPr defaultColWidth="8.7109375" defaultRowHeight="15" customHeight="1" x14ac:dyDescent="0.2"/>
  <cols>
    <col min="1" max="1" width="25.710937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2" width="8.7109375" style="35"/>
    <col min="13" max="13" width="25.7109375" style="35" bestFit="1" customWidth="1"/>
    <col min="14" max="16384" width="8.7109375" style="35"/>
  </cols>
  <sheetData>
    <row r="1" spans="1:31" ht="15" customHeight="1" x14ac:dyDescent="0.2">
      <c r="A1" s="469" t="s">
        <v>1308</v>
      </c>
      <c r="B1" s="469"/>
      <c r="C1" s="469"/>
      <c r="D1" s="469"/>
      <c r="E1" s="469"/>
      <c r="F1" s="469"/>
      <c r="G1" s="469"/>
      <c r="H1" s="469"/>
      <c r="I1" s="469"/>
    </row>
    <row r="2" spans="1:31" ht="29.65" customHeight="1" x14ac:dyDescent="0.2">
      <c r="A2" s="477" t="s">
        <v>1207</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541</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55" t="s">
        <v>32</v>
      </c>
      <c r="B4" s="56" t="s">
        <v>45</v>
      </c>
      <c r="C4" s="53" t="s">
        <v>21</v>
      </c>
      <c r="D4" s="53"/>
      <c r="E4" s="56" t="s">
        <v>45</v>
      </c>
      <c r="F4" s="53" t="s">
        <v>21</v>
      </c>
      <c r="G4" s="53"/>
      <c r="H4" s="56" t="s">
        <v>45</v>
      </c>
      <c r="I4" s="53" t="s">
        <v>21</v>
      </c>
      <c r="L4" s="127" t="s">
        <v>173</v>
      </c>
      <c r="M4" s="100"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5" customHeight="1" x14ac:dyDescent="0.2">
      <c r="A5" s="37" t="s">
        <v>33</v>
      </c>
      <c r="L5" s="115">
        <v>1</v>
      </c>
      <c r="M5" s="115" t="str">
        <f t="shared" ref="M5:M20" si="0">IF(A5&lt;&gt;"", A5, "")</f>
        <v>15-19</v>
      </c>
      <c r="N5" s="114"/>
      <c r="O5" s="114"/>
      <c r="P5" s="114"/>
      <c r="Q5" s="114"/>
      <c r="R5" s="114"/>
      <c r="S5" s="114"/>
      <c r="T5" s="114"/>
      <c r="U5" s="114"/>
      <c r="V5" s="114"/>
      <c r="W5" s="114"/>
      <c r="X5" s="114"/>
      <c r="Y5" s="114"/>
      <c r="Z5" s="114"/>
      <c r="AA5" s="114"/>
      <c r="AB5" s="114"/>
      <c r="AC5" s="114"/>
      <c r="AD5" s="114"/>
      <c r="AE5" s="116"/>
    </row>
    <row r="6" spans="1:31" ht="15" customHeight="1" x14ac:dyDescent="0.2">
      <c r="A6" s="37" t="s">
        <v>34</v>
      </c>
      <c r="L6" s="115">
        <v>2</v>
      </c>
      <c r="M6" s="115" t="str">
        <f t="shared" si="0"/>
        <v>20-24</v>
      </c>
      <c r="N6" s="114"/>
      <c r="O6" s="114"/>
      <c r="P6" s="114"/>
      <c r="Q6" s="114"/>
      <c r="R6" s="114"/>
      <c r="S6" s="114"/>
      <c r="T6" s="114"/>
      <c r="U6" s="114"/>
      <c r="V6" s="114"/>
      <c r="W6" s="114"/>
      <c r="X6" s="114"/>
      <c r="Y6" s="114"/>
      <c r="Z6" s="114"/>
      <c r="AA6" s="114"/>
      <c r="AB6" s="114"/>
      <c r="AC6" s="114"/>
      <c r="AD6" s="114"/>
      <c r="AE6" s="116"/>
    </row>
    <row r="7" spans="1:31" ht="15" customHeight="1" x14ac:dyDescent="0.2">
      <c r="A7" s="37" t="s">
        <v>35</v>
      </c>
      <c r="L7" s="115">
        <v>3</v>
      </c>
      <c r="M7" s="115" t="str">
        <f t="shared" si="0"/>
        <v>25-29</v>
      </c>
      <c r="N7" s="114"/>
      <c r="O7" s="114"/>
      <c r="P7" s="114"/>
      <c r="Q7" s="114"/>
      <c r="R7" s="114"/>
      <c r="S7" s="114"/>
      <c r="T7" s="114"/>
      <c r="U7" s="114"/>
      <c r="V7" s="114"/>
      <c r="W7" s="114"/>
      <c r="X7" s="114"/>
      <c r="Y7" s="114"/>
      <c r="Z7" s="114"/>
      <c r="AA7" s="114"/>
      <c r="AB7" s="114"/>
      <c r="AC7" s="114"/>
      <c r="AD7" s="114"/>
      <c r="AE7" s="116"/>
    </row>
    <row r="8" spans="1:31" ht="15" customHeight="1" x14ac:dyDescent="0.2">
      <c r="A8" s="37" t="s">
        <v>36</v>
      </c>
      <c r="L8" s="97">
        <f>L7+1</f>
        <v>4</v>
      </c>
      <c r="M8" s="115" t="str">
        <f t="shared" si="0"/>
        <v>30-34</v>
      </c>
      <c r="N8" s="114"/>
      <c r="O8" s="114"/>
      <c r="P8" s="114"/>
      <c r="Q8" s="114"/>
      <c r="R8" s="114"/>
      <c r="S8" s="114"/>
      <c r="T8" s="114"/>
      <c r="U8" s="114"/>
      <c r="V8" s="114"/>
      <c r="W8" s="114"/>
      <c r="X8" s="114"/>
      <c r="Y8" s="114"/>
      <c r="Z8" s="114"/>
      <c r="AA8" s="114"/>
      <c r="AB8" s="114"/>
      <c r="AC8" s="114"/>
      <c r="AD8" s="114"/>
      <c r="AE8" s="116"/>
    </row>
    <row r="9" spans="1:31" ht="15" customHeight="1" x14ac:dyDescent="0.2">
      <c r="A9" s="37" t="s">
        <v>37</v>
      </c>
      <c r="L9" s="97">
        <f t="shared" ref="L9:L20" si="1">L8+1</f>
        <v>5</v>
      </c>
      <c r="M9" s="115" t="str">
        <f t="shared" si="0"/>
        <v>35-39</v>
      </c>
      <c r="N9" s="114"/>
      <c r="O9" s="114"/>
      <c r="P9" s="114"/>
      <c r="Q9" s="114"/>
      <c r="R9" s="114"/>
      <c r="S9" s="114"/>
      <c r="T9" s="114"/>
      <c r="U9" s="114"/>
      <c r="V9" s="114"/>
      <c r="W9" s="114"/>
      <c r="X9" s="114"/>
      <c r="Y9" s="114"/>
      <c r="Z9" s="114"/>
      <c r="AA9" s="114"/>
      <c r="AB9" s="114"/>
      <c r="AC9" s="114"/>
      <c r="AD9" s="114"/>
      <c r="AE9" s="116"/>
    </row>
    <row r="10" spans="1:31" ht="15" customHeight="1" x14ac:dyDescent="0.2">
      <c r="A10" s="37" t="s">
        <v>38</v>
      </c>
      <c r="L10" s="97">
        <f t="shared" si="1"/>
        <v>6</v>
      </c>
      <c r="M10" s="115" t="str">
        <f t="shared" si="0"/>
        <v>40-44</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165" t="s">
        <v>39</v>
      </c>
      <c r="L11" s="97">
        <f t="shared" si="1"/>
        <v>7</v>
      </c>
      <c r="M11" s="115" t="str">
        <f t="shared" si="0"/>
        <v>45-49</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165" t="s">
        <v>40</v>
      </c>
      <c r="L12" s="97">
        <f t="shared" si="1"/>
        <v>8</v>
      </c>
      <c r="M12" s="115" t="str">
        <f t="shared" si="0"/>
        <v>50-54</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165" t="s">
        <v>41</v>
      </c>
      <c r="L13" s="97">
        <f t="shared" si="1"/>
        <v>9</v>
      </c>
      <c r="M13" s="115" t="str">
        <f t="shared" si="0"/>
        <v>55-59</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165" t="s">
        <v>42</v>
      </c>
      <c r="L14" s="97">
        <f t="shared" si="1"/>
        <v>10</v>
      </c>
      <c r="M14" s="115" t="str">
        <f t="shared" si="0"/>
        <v>60-64</v>
      </c>
      <c r="N14" s="114"/>
      <c r="O14" s="114"/>
      <c r="P14" s="114"/>
      <c r="Q14" s="114"/>
      <c r="R14" s="114"/>
      <c r="S14" s="114"/>
      <c r="T14" s="114"/>
      <c r="U14" s="114"/>
      <c r="V14" s="114"/>
      <c r="W14" s="114"/>
      <c r="X14" s="114"/>
      <c r="Y14" s="114"/>
      <c r="Z14" s="114"/>
      <c r="AA14" s="114"/>
      <c r="AB14" s="114"/>
      <c r="AC14" s="114"/>
      <c r="AD14" s="114"/>
      <c r="AE14" s="116"/>
    </row>
    <row r="15" spans="1:31" s="154" customFormat="1" ht="15" customHeight="1" x14ac:dyDescent="0.2">
      <c r="A15" s="165" t="s">
        <v>360</v>
      </c>
      <c r="L15" s="97">
        <f t="shared" si="1"/>
        <v>11</v>
      </c>
      <c r="M15" s="159" t="str">
        <f t="shared" si="0"/>
        <v>65+</v>
      </c>
      <c r="N15" s="114"/>
      <c r="O15" s="114"/>
      <c r="P15" s="114"/>
      <c r="Q15" s="114"/>
      <c r="R15" s="114"/>
      <c r="S15" s="114"/>
      <c r="T15" s="114"/>
      <c r="U15" s="114"/>
      <c r="V15" s="114"/>
      <c r="W15" s="114"/>
      <c r="X15" s="114"/>
      <c r="Y15" s="114"/>
      <c r="Z15" s="114"/>
      <c r="AA15" s="114"/>
      <c r="AB15" s="114"/>
      <c r="AC15" s="114"/>
      <c r="AD15" s="114"/>
      <c r="AE15" s="116"/>
    </row>
    <row r="16" spans="1:31" s="154" customFormat="1" ht="15" customHeight="1" x14ac:dyDescent="0.2">
      <c r="A16" s="81"/>
      <c r="L16" s="97">
        <f t="shared" si="1"/>
        <v>12</v>
      </c>
      <c r="M16" s="159" t="str">
        <f t="shared" si="0"/>
        <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226" t="s">
        <v>48</v>
      </c>
      <c r="L17" s="97">
        <f t="shared" si="1"/>
        <v>13</v>
      </c>
      <c r="M17" s="115" t="str">
        <f t="shared" si="0"/>
        <v>Total 15-24</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226" t="s">
        <v>49</v>
      </c>
      <c r="L18" s="97">
        <f t="shared" si="1"/>
        <v>14</v>
      </c>
      <c r="M18" s="115" t="str">
        <f t="shared" si="0"/>
        <v>Total 15-49</v>
      </c>
      <c r="N18" s="114"/>
      <c r="O18" s="114"/>
      <c r="P18" s="114"/>
      <c r="Q18" s="114"/>
      <c r="R18" s="114"/>
      <c r="S18" s="114"/>
      <c r="T18" s="114"/>
      <c r="U18" s="114"/>
      <c r="V18" s="114"/>
      <c r="W18" s="114"/>
      <c r="X18" s="114"/>
      <c r="Y18" s="114"/>
      <c r="Z18" s="114"/>
      <c r="AA18" s="114"/>
      <c r="AB18" s="114"/>
      <c r="AC18" s="114"/>
      <c r="AD18" s="114"/>
      <c r="AE18" s="116"/>
    </row>
    <row r="19" spans="1:31" s="154" customFormat="1" ht="15" customHeight="1" x14ac:dyDescent="0.2">
      <c r="A19" s="81" t="s">
        <v>1041</v>
      </c>
      <c r="L19" s="97">
        <f t="shared" si="1"/>
        <v>15</v>
      </c>
      <c r="M19" s="159" t="str">
        <f t="shared" si="0"/>
        <v>Total 50-[UPPER AGE LIMIT]</v>
      </c>
      <c r="N19" s="114"/>
      <c r="O19" s="114"/>
      <c r="P19" s="114"/>
      <c r="Q19" s="114"/>
      <c r="R19" s="114"/>
      <c r="S19" s="114"/>
      <c r="T19" s="114"/>
      <c r="U19" s="114"/>
      <c r="V19" s="114"/>
      <c r="W19" s="114"/>
      <c r="X19" s="114"/>
      <c r="Y19" s="114"/>
      <c r="Z19" s="114"/>
      <c r="AA19" s="114"/>
      <c r="AB19" s="114"/>
      <c r="AC19" s="114"/>
      <c r="AD19" s="114"/>
      <c r="AE19" s="116"/>
    </row>
    <row r="20" spans="1:31" ht="15" customHeight="1" thickBot="1" x14ac:dyDescent="0.25">
      <c r="A20" s="81" t="s">
        <v>1038</v>
      </c>
      <c r="B20" s="40"/>
      <c r="C20" s="41"/>
      <c r="D20" s="41"/>
      <c r="E20" s="40"/>
      <c r="F20" s="41"/>
      <c r="G20" s="41"/>
      <c r="H20" s="40"/>
      <c r="I20" s="41"/>
      <c r="L20" s="93">
        <f t="shared" si="1"/>
        <v>16</v>
      </c>
      <c r="M20" s="117" t="str">
        <f t="shared" si="0"/>
        <v>Total 15-[UPPER AGE LIMIT]</v>
      </c>
      <c r="N20" s="107"/>
      <c r="O20" s="107"/>
      <c r="P20" s="107"/>
      <c r="Q20" s="107"/>
      <c r="R20" s="107"/>
      <c r="S20" s="107"/>
      <c r="T20" s="107"/>
      <c r="U20" s="107"/>
      <c r="V20" s="107"/>
      <c r="W20" s="107"/>
      <c r="X20" s="107"/>
      <c r="Y20" s="107"/>
      <c r="Z20" s="107"/>
      <c r="AA20" s="107"/>
      <c r="AB20" s="107"/>
      <c r="AC20" s="107"/>
      <c r="AD20" s="107"/>
      <c r="AE20" s="118"/>
    </row>
    <row r="21" spans="1:31" ht="15" customHeight="1" x14ac:dyDescent="0.2">
      <c r="A21" s="177" t="s">
        <v>119</v>
      </c>
    </row>
    <row r="24" spans="1:31" ht="15" customHeight="1" x14ac:dyDescent="0.2">
      <c r="A24" s="280" t="s">
        <v>459</v>
      </c>
    </row>
    <row r="25" spans="1:31" ht="15" customHeight="1" x14ac:dyDescent="0.2">
      <c r="A25" s="36" t="s">
        <v>458</v>
      </c>
      <c r="B25" s="35" t="s">
        <v>800</v>
      </c>
    </row>
    <row r="26" spans="1:31" ht="15" customHeight="1" x14ac:dyDescent="0.2">
      <c r="A26" s="36" t="s">
        <v>457</v>
      </c>
      <c r="B26" s="35" t="s">
        <v>777</v>
      </c>
    </row>
    <row r="27" spans="1:31" ht="15" customHeight="1" x14ac:dyDescent="0.2">
      <c r="A27" s="29" t="s">
        <v>456</v>
      </c>
      <c r="B27" s="35" t="s">
        <v>455</v>
      </c>
    </row>
    <row r="28" spans="1:31" ht="15" customHeight="1" x14ac:dyDescent="0.2">
      <c r="A28" s="29" t="s">
        <v>453</v>
      </c>
      <c r="B28" s="35" t="s">
        <v>775</v>
      </c>
    </row>
    <row r="29" spans="1:31" s="154" customFormat="1" ht="15" customHeight="1" x14ac:dyDescent="0.2">
      <c r="A29" s="29"/>
      <c r="B29" s="154" t="s">
        <v>804</v>
      </c>
    </row>
    <row r="30" spans="1:31" ht="25.5" x14ac:dyDescent="0.2">
      <c r="A30" s="29" t="s">
        <v>451</v>
      </c>
      <c r="B30" s="35" t="s">
        <v>450</v>
      </c>
    </row>
    <row r="31" spans="1:31" ht="15" customHeight="1" x14ac:dyDescent="0.2">
      <c r="A31" s="36" t="s">
        <v>449</v>
      </c>
      <c r="B31" s="154" t="s">
        <v>448</v>
      </c>
    </row>
  </sheetData>
  <mergeCells count="6">
    <mergeCell ref="L3:AE3"/>
    <mergeCell ref="A1:I1"/>
    <mergeCell ref="A2:I2"/>
    <mergeCell ref="B3:C3"/>
    <mergeCell ref="E3:F3"/>
    <mergeCell ref="H3:I3"/>
  </mergeCells>
  <hyperlinks>
    <hyperlink ref="A21" location="TOC!A1" display="Return to TOC" xr:uid="{00000000-0004-0000-0F00-000000000000}"/>
  </hyperlinks>
  <pageMargins left="0.7" right="0.7" top="0.75" bottom="0.75" header="0.3" footer="0.3"/>
  <pageSetup scale="2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4">
    <pageSetUpPr fitToPage="1"/>
  </sheetPr>
  <dimension ref="A1:AM76"/>
  <sheetViews>
    <sheetView zoomScaleNormal="100" workbookViewId="0">
      <pane ySplit="4" topLeftCell="A5" activePane="bottomLeft" state="frozen"/>
      <selection sqref="A1:C1"/>
      <selection pane="bottomLeft" sqref="A1:C1"/>
    </sheetView>
  </sheetViews>
  <sheetFormatPr defaultColWidth="8.7109375" defaultRowHeight="12.75" x14ac:dyDescent="0.2"/>
  <cols>
    <col min="1" max="1" width="30.7109375" style="35" customWidth="1"/>
    <col min="2" max="3" width="14.7109375" style="35" customWidth="1"/>
    <col min="4" max="4" width="14.7109375" style="106" customWidth="1"/>
    <col min="5" max="5" width="3.28515625" style="106" customWidth="1"/>
    <col min="6" max="6" width="14.7109375" style="154" customWidth="1"/>
    <col min="7" max="7" width="14.7109375" style="106" customWidth="1"/>
    <col min="8" max="8" width="14.7109375" style="35" customWidth="1"/>
    <col min="9" max="15" width="2.7109375" style="35" customWidth="1"/>
    <col min="16" max="16" width="8.7109375" style="227"/>
    <col min="17" max="17" width="26.7109375" style="227" bestFit="1" customWidth="1"/>
    <col min="18" max="18" width="9.28515625" style="76" bestFit="1" customWidth="1"/>
    <col min="19" max="19" width="14.28515625" style="76" bestFit="1" customWidth="1"/>
    <col min="20" max="20" width="6.7109375" style="76" bestFit="1" customWidth="1"/>
    <col min="21" max="21" width="18.28515625" style="76" bestFit="1" customWidth="1"/>
    <col min="22" max="22" width="23.28515625" style="76" bestFit="1" customWidth="1"/>
    <col min="23" max="23" width="14.42578125" style="76" bestFit="1" customWidth="1"/>
    <col min="24" max="24" width="13.42578125" style="76" bestFit="1" customWidth="1"/>
    <col min="25" max="25" width="19.28515625" style="76" bestFit="1" customWidth="1"/>
    <col min="26" max="26" width="22.7109375" style="76" bestFit="1" customWidth="1"/>
    <col min="27" max="27" width="27.7109375" style="76" bestFit="1" customWidth="1"/>
    <col min="28" max="28" width="14.7109375" style="76" bestFit="1" customWidth="1"/>
    <col min="29" max="29" width="20.42578125" style="76" bestFit="1" customWidth="1"/>
    <col min="30" max="30" width="24.28515625" style="76" bestFit="1" customWidth="1"/>
    <col min="31" max="31" width="29.7109375" style="76" bestFit="1" customWidth="1"/>
    <col min="32" max="32" width="15.28515625" style="76" bestFit="1" customWidth="1"/>
    <col min="33" max="33" width="15.42578125" style="76" bestFit="1" customWidth="1"/>
    <col min="34" max="35" width="20.28515625" style="76" bestFit="1" customWidth="1"/>
    <col min="36" max="36" width="24.42578125" style="76" bestFit="1" customWidth="1"/>
    <col min="37" max="37" width="24.7109375" style="76" bestFit="1" customWidth="1"/>
    <col min="38" max="38" width="29.28515625" style="76" bestFit="1" customWidth="1"/>
    <col min="39" max="39" width="30.7109375" style="76" bestFit="1" customWidth="1"/>
    <col min="40" max="16384" width="8.7109375" style="35"/>
  </cols>
  <sheetData>
    <row r="1" spans="1:39" s="45" customFormat="1" x14ac:dyDescent="0.25">
      <c r="A1" s="469" t="s">
        <v>1309</v>
      </c>
      <c r="B1" s="469"/>
      <c r="C1" s="469"/>
      <c r="D1" s="469"/>
      <c r="E1" s="469"/>
      <c r="F1" s="469"/>
      <c r="G1" s="469"/>
      <c r="H1" s="469"/>
      <c r="P1" s="341"/>
      <c r="Q1" s="341"/>
      <c r="R1" s="248"/>
      <c r="S1" s="248"/>
      <c r="T1" s="248"/>
      <c r="U1" s="248"/>
      <c r="V1" s="248"/>
      <c r="W1" s="248"/>
      <c r="X1" s="248"/>
      <c r="Y1" s="248"/>
      <c r="Z1" s="248"/>
      <c r="AA1" s="248"/>
      <c r="AB1" s="248"/>
      <c r="AC1" s="248"/>
      <c r="AD1" s="248"/>
      <c r="AE1" s="248"/>
      <c r="AF1" s="248"/>
      <c r="AG1" s="248"/>
      <c r="AH1" s="248"/>
      <c r="AI1" s="248"/>
      <c r="AJ1" s="248"/>
      <c r="AK1" s="248"/>
      <c r="AL1" s="248"/>
      <c r="AM1" s="248"/>
    </row>
    <row r="2" spans="1:39" s="7" customFormat="1" ht="40.5" customHeight="1" x14ac:dyDescent="0.25">
      <c r="A2" s="498" t="s">
        <v>1209</v>
      </c>
      <c r="B2" s="498"/>
      <c r="C2" s="498"/>
      <c r="D2" s="498"/>
      <c r="E2" s="498"/>
      <c r="F2" s="498"/>
      <c r="G2" s="498"/>
      <c r="H2" s="498"/>
      <c r="P2" s="172"/>
      <c r="Q2" s="172"/>
      <c r="R2" s="316"/>
      <c r="S2" s="316"/>
      <c r="T2" s="316"/>
      <c r="U2" s="316"/>
      <c r="V2" s="316"/>
      <c r="W2" s="316"/>
      <c r="X2" s="316"/>
      <c r="Y2" s="316"/>
      <c r="Z2" s="316"/>
      <c r="AA2" s="316"/>
      <c r="AB2" s="316"/>
      <c r="AC2" s="316"/>
      <c r="AD2" s="316"/>
      <c r="AE2" s="316"/>
      <c r="AF2" s="316"/>
      <c r="AG2" s="316"/>
      <c r="AH2" s="316"/>
      <c r="AI2" s="316"/>
      <c r="AJ2" s="316"/>
      <c r="AK2" s="316"/>
      <c r="AL2" s="316"/>
      <c r="AM2" s="316"/>
    </row>
    <row r="3" spans="1:39" s="149" customFormat="1" ht="29.25" customHeight="1" thickBot="1" x14ac:dyDescent="0.25">
      <c r="A3" s="503" t="s">
        <v>9</v>
      </c>
      <c r="B3" s="502" t="s">
        <v>539</v>
      </c>
      <c r="C3" s="502"/>
      <c r="D3" s="502"/>
      <c r="E3" s="172"/>
      <c r="F3" s="505" t="s">
        <v>546</v>
      </c>
      <c r="G3" s="505"/>
      <c r="H3" s="505"/>
      <c r="P3" s="499" t="s">
        <v>548</v>
      </c>
      <c r="Q3" s="500"/>
      <c r="R3" s="500"/>
      <c r="S3" s="500"/>
      <c r="T3" s="500"/>
      <c r="U3" s="500"/>
      <c r="V3" s="500"/>
      <c r="W3" s="500"/>
      <c r="X3" s="500"/>
      <c r="Y3" s="500"/>
      <c r="Z3" s="500"/>
      <c r="AA3" s="500"/>
      <c r="AB3" s="500"/>
      <c r="AC3" s="500"/>
      <c r="AD3" s="500"/>
      <c r="AE3" s="500"/>
      <c r="AF3" s="500"/>
      <c r="AG3" s="500"/>
      <c r="AH3" s="500"/>
      <c r="AI3" s="500"/>
      <c r="AJ3" s="500"/>
      <c r="AK3" s="500"/>
      <c r="AL3" s="500"/>
      <c r="AM3" s="501"/>
    </row>
    <row r="4" spans="1:39" s="45" customFormat="1" ht="65.25" x14ac:dyDescent="0.2">
      <c r="A4" s="504"/>
      <c r="B4" s="222" t="s">
        <v>995</v>
      </c>
      <c r="C4" s="222" t="s">
        <v>996</v>
      </c>
      <c r="D4" s="222" t="s">
        <v>21</v>
      </c>
      <c r="E4" s="222"/>
      <c r="F4" s="372" t="s">
        <v>995</v>
      </c>
      <c r="G4" s="222" t="s">
        <v>996</v>
      </c>
      <c r="H4" s="223" t="s">
        <v>21</v>
      </c>
      <c r="P4" s="317" t="s">
        <v>124</v>
      </c>
      <c r="Q4" s="318" t="s">
        <v>191</v>
      </c>
      <c r="R4" s="318" t="s">
        <v>574</v>
      </c>
      <c r="S4" s="318" t="s">
        <v>215</v>
      </c>
      <c r="T4" s="318" t="s">
        <v>140</v>
      </c>
      <c r="U4" s="318" t="s">
        <v>573</v>
      </c>
      <c r="V4" s="318" t="s">
        <v>351</v>
      </c>
      <c r="W4" s="318" t="s">
        <v>581</v>
      </c>
      <c r="X4" s="318" t="s">
        <v>578</v>
      </c>
      <c r="Y4" s="318" t="s">
        <v>216</v>
      </c>
      <c r="Z4" s="318" t="s">
        <v>575</v>
      </c>
      <c r="AA4" s="318" t="s">
        <v>576</v>
      </c>
      <c r="AB4" s="318" t="s">
        <v>577</v>
      </c>
      <c r="AC4" s="318" t="s">
        <v>217</v>
      </c>
      <c r="AD4" s="318" t="s">
        <v>582</v>
      </c>
      <c r="AE4" s="318" t="s">
        <v>354</v>
      </c>
      <c r="AF4" s="318" t="s">
        <v>579</v>
      </c>
      <c r="AG4" s="318" t="s">
        <v>580</v>
      </c>
      <c r="AH4" s="318" t="s">
        <v>218</v>
      </c>
      <c r="AI4" s="318" t="s">
        <v>219</v>
      </c>
      <c r="AJ4" s="318" t="s">
        <v>583</v>
      </c>
      <c r="AK4" s="318" t="s">
        <v>584</v>
      </c>
      <c r="AL4" s="319" t="s">
        <v>353</v>
      </c>
      <c r="AM4" s="320" t="s">
        <v>355</v>
      </c>
    </row>
    <row r="5" spans="1:39" x14ac:dyDescent="0.2">
      <c r="A5" s="36" t="s">
        <v>914</v>
      </c>
      <c r="P5" s="239">
        <v>1</v>
      </c>
      <c r="Q5" s="213" t="s">
        <v>914</v>
      </c>
      <c r="R5" s="213"/>
      <c r="S5" s="213"/>
      <c r="T5" s="213"/>
      <c r="U5" s="213"/>
      <c r="V5" s="213"/>
      <c r="W5" s="213"/>
      <c r="X5" s="213"/>
      <c r="Y5" s="213"/>
      <c r="Z5" s="213"/>
      <c r="AA5" s="213"/>
      <c r="AB5" s="213"/>
      <c r="AC5" s="213"/>
      <c r="AD5" s="213"/>
      <c r="AE5" s="213"/>
      <c r="AF5" s="213"/>
      <c r="AG5" s="213"/>
      <c r="AH5" s="213"/>
      <c r="AI5" s="213"/>
      <c r="AJ5" s="227"/>
      <c r="AK5" s="227"/>
      <c r="AL5" s="227"/>
      <c r="AM5" s="253"/>
    </row>
    <row r="6" spans="1:39" x14ac:dyDescent="0.2">
      <c r="A6" s="37" t="s">
        <v>50</v>
      </c>
      <c r="P6" s="239">
        <f>P5+1</f>
        <v>2</v>
      </c>
      <c r="Q6" s="227" t="str">
        <f>IF(A6&lt;&gt;"", A6, "")</f>
        <v>HIV positive</v>
      </c>
      <c r="R6" s="227"/>
      <c r="S6" s="227"/>
      <c r="T6" s="227"/>
      <c r="U6" s="227"/>
      <c r="V6" s="227"/>
      <c r="W6" s="227"/>
      <c r="X6" s="227"/>
      <c r="Y6" s="227"/>
      <c r="Z6" s="227"/>
      <c r="AA6" s="227"/>
      <c r="AB6" s="227"/>
      <c r="AC6" s="227"/>
      <c r="AD6" s="227"/>
      <c r="AE6" s="227"/>
      <c r="AF6" s="227"/>
      <c r="AG6" s="227"/>
      <c r="AH6" s="227"/>
      <c r="AI6" s="227"/>
      <c r="AJ6" s="227"/>
      <c r="AK6" s="227"/>
      <c r="AL6" s="227"/>
      <c r="AM6" s="251"/>
    </row>
    <row r="7" spans="1:39" x14ac:dyDescent="0.2">
      <c r="A7" s="37" t="s">
        <v>51</v>
      </c>
      <c r="P7" s="239">
        <f t="shared" ref="P7:P54" si="0">P6+1</f>
        <v>3</v>
      </c>
      <c r="Q7" s="227" t="str">
        <f>IF(A7&lt;&gt;"", A7, "")</f>
        <v>HIV negative</v>
      </c>
      <c r="R7" s="227"/>
      <c r="S7" s="227"/>
      <c r="T7" s="227"/>
      <c r="U7" s="227"/>
      <c r="V7" s="227"/>
      <c r="W7" s="227"/>
      <c r="X7" s="227"/>
      <c r="Y7" s="227"/>
      <c r="Z7" s="227"/>
      <c r="AA7" s="227"/>
      <c r="AB7" s="227"/>
      <c r="AC7" s="227"/>
      <c r="AD7" s="227"/>
      <c r="AE7" s="227"/>
      <c r="AF7" s="227"/>
      <c r="AG7" s="227"/>
      <c r="AH7" s="227"/>
      <c r="AI7" s="227"/>
      <c r="AJ7" s="227"/>
      <c r="AK7" s="227"/>
      <c r="AL7" s="227"/>
      <c r="AM7" s="251"/>
    </row>
    <row r="8" spans="1:39" x14ac:dyDescent="0.2">
      <c r="A8" s="37" t="s">
        <v>52</v>
      </c>
      <c r="P8" s="239">
        <f t="shared" si="0"/>
        <v>4</v>
      </c>
      <c r="Q8" s="227" t="str">
        <f>IF(A8&lt;&gt;"", A8, "")</f>
        <v>Not tested</v>
      </c>
      <c r="R8" s="227"/>
      <c r="S8" s="227"/>
      <c r="T8" s="227"/>
      <c r="U8" s="227"/>
      <c r="V8" s="227"/>
      <c r="W8" s="227"/>
      <c r="X8" s="227"/>
      <c r="Y8" s="227"/>
      <c r="Z8" s="227"/>
      <c r="AA8" s="227"/>
      <c r="AB8" s="227"/>
      <c r="AC8" s="227"/>
      <c r="AD8" s="227"/>
      <c r="AE8" s="227"/>
      <c r="AF8" s="227"/>
      <c r="AG8" s="227"/>
      <c r="AH8" s="227"/>
      <c r="AI8" s="227"/>
      <c r="AJ8" s="227"/>
      <c r="AK8" s="227"/>
      <c r="AL8" s="227"/>
      <c r="AM8" s="251"/>
    </row>
    <row r="9" spans="1:39" x14ac:dyDescent="0.2">
      <c r="P9" s="239">
        <f t="shared" si="0"/>
        <v>5</v>
      </c>
      <c r="Q9" s="227" t="str">
        <f t="shared" ref="Q9:Q20" si="1">IF(A9&lt;&gt;"", A9, "")</f>
        <v/>
      </c>
      <c r="R9" s="227"/>
      <c r="S9" s="227"/>
      <c r="T9" s="227"/>
      <c r="U9" s="227"/>
      <c r="V9" s="227"/>
      <c r="W9" s="227"/>
      <c r="X9" s="227"/>
      <c r="Y9" s="227"/>
      <c r="Z9" s="227"/>
      <c r="AA9" s="227"/>
      <c r="AB9" s="227"/>
      <c r="AC9" s="227"/>
      <c r="AD9" s="227"/>
      <c r="AE9" s="227"/>
      <c r="AF9" s="227"/>
      <c r="AG9" s="227"/>
      <c r="AH9" s="227"/>
      <c r="AI9" s="227"/>
      <c r="AJ9" s="227"/>
      <c r="AK9" s="227"/>
      <c r="AL9" s="227"/>
      <c r="AM9" s="251"/>
    </row>
    <row r="10" spans="1:39" x14ac:dyDescent="0.2">
      <c r="A10" s="36" t="s">
        <v>8</v>
      </c>
      <c r="P10" s="239">
        <f t="shared" si="0"/>
        <v>6</v>
      </c>
      <c r="Q10" s="227" t="str">
        <f t="shared" si="1"/>
        <v>Residence</v>
      </c>
      <c r="R10" s="227"/>
      <c r="S10" s="227"/>
      <c r="T10" s="227"/>
      <c r="U10" s="227"/>
      <c r="V10" s="227"/>
      <c r="W10" s="227"/>
      <c r="X10" s="227"/>
      <c r="Y10" s="227"/>
      <c r="Z10" s="227"/>
      <c r="AA10" s="227"/>
      <c r="AB10" s="227"/>
      <c r="AC10" s="227"/>
      <c r="AD10" s="227"/>
      <c r="AE10" s="227"/>
      <c r="AF10" s="227"/>
      <c r="AG10" s="227"/>
      <c r="AH10" s="227"/>
      <c r="AI10" s="227"/>
      <c r="AJ10" s="227"/>
      <c r="AK10" s="227"/>
      <c r="AL10" s="227"/>
      <c r="AM10" s="251"/>
    </row>
    <row r="11" spans="1:39" x14ac:dyDescent="0.2">
      <c r="A11" s="37" t="s">
        <v>5</v>
      </c>
      <c r="P11" s="239">
        <f t="shared" si="0"/>
        <v>7</v>
      </c>
      <c r="Q11" s="227" t="str">
        <f t="shared" si="1"/>
        <v>Urban</v>
      </c>
      <c r="R11" s="227"/>
      <c r="S11" s="227"/>
      <c r="T11" s="227"/>
      <c r="U11" s="227"/>
      <c r="V11" s="227"/>
      <c r="W11" s="227"/>
      <c r="X11" s="227"/>
      <c r="Y11" s="227"/>
      <c r="Z11" s="227"/>
      <c r="AA11" s="227"/>
      <c r="AB11" s="227"/>
      <c r="AC11" s="227"/>
      <c r="AD11" s="227"/>
      <c r="AE11" s="227"/>
      <c r="AF11" s="227"/>
      <c r="AG11" s="227"/>
      <c r="AH11" s="227"/>
      <c r="AI11" s="227"/>
      <c r="AJ11" s="227"/>
      <c r="AK11" s="227"/>
      <c r="AL11" s="227"/>
      <c r="AM11" s="251"/>
    </row>
    <row r="12" spans="1:39" x14ac:dyDescent="0.2">
      <c r="A12" s="37" t="s">
        <v>6</v>
      </c>
      <c r="P12" s="239">
        <f t="shared" si="0"/>
        <v>8</v>
      </c>
      <c r="Q12" s="227" t="str">
        <f t="shared" si="1"/>
        <v>Rural</v>
      </c>
      <c r="R12" s="227"/>
      <c r="S12" s="227"/>
      <c r="T12" s="227"/>
      <c r="U12" s="227"/>
      <c r="V12" s="227"/>
      <c r="W12" s="227"/>
      <c r="X12" s="227"/>
      <c r="Y12" s="227"/>
      <c r="Z12" s="227"/>
      <c r="AA12" s="227"/>
      <c r="AB12" s="227"/>
      <c r="AC12" s="227"/>
      <c r="AD12" s="227"/>
      <c r="AE12" s="227"/>
      <c r="AF12" s="227"/>
      <c r="AG12" s="227"/>
      <c r="AH12" s="227"/>
      <c r="AI12" s="227"/>
      <c r="AJ12" s="227"/>
      <c r="AK12" s="227"/>
      <c r="AL12" s="227"/>
      <c r="AM12" s="251"/>
    </row>
    <row r="13" spans="1:39" x14ac:dyDescent="0.2">
      <c r="P13" s="239">
        <f t="shared" si="0"/>
        <v>9</v>
      </c>
      <c r="Q13" s="227" t="str">
        <f t="shared" si="1"/>
        <v/>
      </c>
      <c r="R13" s="227"/>
      <c r="S13" s="227"/>
      <c r="T13" s="227"/>
      <c r="U13" s="227"/>
      <c r="V13" s="227"/>
      <c r="W13" s="227"/>
      <c r="X13" s="227"/>
      <c r="Y13" s="227"/>
      <c r="Z13" s="227"/>
      <c r="AA13" s="227"/>
      <c r="AB13" s="227"/>
      <c r="AC13" s="227"/>
      <c r="AD13" s="227"/>
      <c r="AE13" s="227"/>
      <c r="AF13" s="227"/>
      <c r="AG13" s="227"/>
      <c r="AH13" s="227"/>
      <c r="AI13" s="227"/>
      <c r="AJ13" s="227"/>
      <c r="AK13" s="227"/>
      <c r="AL13" s="227"/>
      <c r="AM13" s="251"/>
    </row>
    <row r="14" spans="1:39" x14ac:dyDescent="0.2">
      <c r="A14" s="36" t="s">
        <v>985</v>
      </c>
      <c r="P14" s="239">
        <f t="shared" si="0"/>
        <v>10</v>
      </c>
      <c r="Q14" s="227" t="str">
        <f t="shared" si="1"/>
        <v>[SUBNATIONAL AREA]</v>
      </c>
      <c r="R14" s="227"/>
      <c r="S14" s="227"/>
      <c r="T14" s="227"/>
      <c r="U14" s="227"/>
      <c r="V14" s="227"/>
      <c r="W14" s="227"/>
      <c r="X14" s="227"/>
      <c r="Y14" s="227"/>
      <c r="Z14" s="227"/>
      <c r="AA14" s="227"/>
      <c r="AB14" s="227"/>
      <c r="AC14" s="227"/>
      <c r="AD14" s="227"/>
      <c r="AE14" s="227"/>
      <c r="AF14" s="227"/>
      <c r="AG14" s="227"/>
      <c r="AH14" s="227"/>
      <c r="AI14" s="227"/>
      <c r="AJ14" s="227"/>
      <c r="AK14" s="227"/>
      <c r="AL14" s="227"/>
      <c r="AM14" s="251"/>
    </row>
    <row r="15" spans="1:39" x14ac:dyDescent="0.2">
      <c r="A15" s="37" t="s">
        <v>979</v>
      </c>
      <c r="P15" s="239">
        <f t="shared" si="0"/>
        <v>11</v>
      </c>
      <c r="Q15" s="227" t="str">
        <f t="shared" si="1"/>
        <v>[SNA 1]</v>
      </c>
      <c r="R15" s="227"/>
      <c r="S15" s="227"/>
      <c r="T15" s="227"/>
      <c r="U15" s="227"/>
      <c r="V15" s="227"/>
      <c r="W15" s="227"/>
      <c r="X15" s="227"/>
      <c r="Y15" s="227"/>
      <c r="Z15" s="227"/>
      <c r="AA15" s="227"/>
      <c r="AB15" s="227"/>
      <c r="AC15" s="227"/>
      <c r="AD15" s="227"/>
      <c r="AE15" s="227"/>
      <c r="AF15" s="227"/>
      <c r="AG15" s="227"/>
      <c r="AH15" s="227"/>
      <c r="AI15" s="227"/>
      <c r="AJ15" s="227"/>
      <c r="AK15" s="227"/>
      <c r="AL15" s="227"/>
      <c r="AM15" s="251"/>
    </row>
    <row r="16" spans="1:39" x14ac:dyDescent="0.2">
      <c r="A16" s="37" t="s">
        <v>980</v>
      </c>
      <c r="P16" s="239">
        <f t="shared" si="0"/>
        <v>12</v>
      </c>
      <c r="Q16" s="227" t="str">
        <f t="shared" si="1"/>
        <v>[SNA 2]</v>
      </c>
      <c r="R16" s="227"/>
      <c r="S16" s="227"/>
      <c r="T16" s="227"/>
      <c r="U16" s="227"/>
      <c r="V16" s="227"/>
      <c r="W16" s="227"/>
      <c r="X16" s="227"/>
      <c r="Y16" s="227"/>
      <c r="Z16" s="227"/>
      <c r="AA16" s="227"/>
      <c r="AB16" s="227"/>
      <c r="AC16" s="227"/>
      <c r="AD16" s="227"/>
      <c r="AE16" s="227"/>
      <c r="AF16" s="227"/>
      <c r="AG16" s="227"/>
      <c r="AH16" s="227"/>
      <c r="AI16" s="227"/>
      <c r="AJ16" s="227"/>
      <c r="AK16" s="227"/>
      <c r="AL16" s="227"/>
      <c r="AM16" s="251"/>
    </row>
    <row r="17" spans="1:39" x14ac:dyDescent="0.2">
      <c r="A17" s="37" t="s">
        <v>981</v>
      </c>
      <c r="P17" s="239">
        <f t="shared" si="0"/>
        <v>13</v>
      </c>
      <c r="Q17" s="227" t="str">
        <f t="shared" si="1"/>
        <v>[SNA 3]</v>
      </c>
      <c r="R17" s="227"/>
      <c r="S17" s="227"/>
      <c r="T17" s="227"/>
      <c r="U17" s="227"/>
      <c r="V17" s="227"/>
      <c r="W17" s="227"/>
      <c r="X17" s="227"/>
      <c r="Y17" s="227"/>
      <c r="Z17" s="227"/>
      <c r="AA17" s="227"/>
      <c r="AB17" s="227"/>
      <c r="AC17" s="227"/>
      <c r="AD17" s="227"/>
      <c r="AE17" s="227"/>
      <c r="AF17" s="227"/>
      <c r="AG17" s="227"/>
      <c r="AH17" s="227"/>
      <c r="AI17" s="227"/>
      <c r="AJ17" s="227"/>
      <c r="AK17" s="227"/>
      <c r="AL17" s="227"/>
      <c r="AM17" s="251"/>
    </row>
    <row r="18" spans="1:39" x14ac:dyDescent="0.2">
      <c r="A18" s="37" t="s">
        <v>982</v>
      </c>
      <c r="P18" s="239">
        <f t="shared" si="0"/>
        <v>14</v>
      </c>
      <c r="Q18" s="227" t="str">
        <f t="shared" si="1"/>
        <v>[SNA 4]</v>
      </c>
      <c r="R18" s="227"/>
      <c r="S18" s="227"/>
      <c r="T18" s="227"/>
      <c r="U18" s="227"/>
      <c r="V18" s="227"/>
      <c r="W18" s="227"/>
      <c r="X18" s="227"/>
      <c r="Y18" s="227"/>
      <c r="Z18" s="227"/>
      <c r="AA18" s="227"/>
      <c r="AB18" s="227"/>
      <c r="AC18" s="227"/>
      <c r="AD18" s="227"/>
      <c r="AE18" s="227"/>
      <c r="AF18" s="227"/>
      <c r="AG18" s="227"/>
      <c r="AH18" s="227"/>
      <c r="AI18" s="227"/>
      <c r="AJ18" s="227"/>
      <c r="AK18" s="227"/>
      <c r="AL18" s="227"/>
      <c r="AM18" s="251"/>
    </row>
    <row r="19" spans="1:39" x14ac:dyDescent="0.2">
      <c r="A19" s="37" t="s">
        <v>983</v>
      </c>
      <c r="P19" s="239">
        <f t="shared" si="0"/>
        <v>15</v>
      </c>
      <c r="Q19" s="227" t="str">
        <f t="shared" si="1"/>
        <v>[SNA 5]</v>
      </c>
      <c r="R19" s="227"/>
      <c r="S19" s="227"/>
      <c r="T19" s="227"/>
      <c r="U19" s="227"/>
      <c r="V19" s="227"/>
      <c r="W19" s="227"/>
      <c r="X19" s="227"/>
      <c r="Y19" s="227"/>
      <c r="Z19" s="227"/>
      <c r="AA19" s="227"/>
      <c r="AB19" s="227"/>
      <c r="AC19" s="227"/>
      <c r="AD19" s="227"/>
      <c r="AE19" s="227"/>
      <c r="AF19" s="227"/>
      <c r="AG19" s="227"/>
      <c r="AH19" s="227"/>
      <c r="AI19" s="227"/>
      <c r="AJ19" s="227"/>
      <c r="AK19" s="227"/>
      <c r="AL19" s="227"/>
      <c r="AM19" s="251"/>
    </row>
    <row r="20" spans="1:39" x14ac:dyDescent="0.2">
      <c r="P20" s="239">
        <f t="shared" si="0"/>
        <v>16</v>
      </c>
      <c r="Q20" s="227" t="str">
        <f t="shared" si="1"/>
        <v/>
      </c>
      <c r="R20" s="227"/>
      <c r="S20" s="227"/>
      <c r="T20" s="227"/>
      <c r="U20" s="227"/>
      <c r="V20" s="227"/>
      <c r="W20" s="227"/>
      <c r="X20" s="227"/>
      <c r="Y20" s="227"/>
      <c r="Z20" s="227"/>
      <c r="AA20" s="227"/>
      <c r="AB20" s="227"/>
      <c r="AC20" s="227"/>
      <c r="AD20" s="227"/>
      <c r="AE20" s="227"/>
      <c r="AF20" s="227"/>
      <c r="AG20" s="227"/>
      <c r="AH20" s="227"/>
      <c r="AI20" s="227"/>
      <c r="AJ20" s="227"/>
      <c r="AK20" s="227"/>
      <c r="AL20" s="227"/>
      <c r="AM20" s="251"/>
    </row>
    <row r="21" spans="1:39" x14ac:dyDescent="0.2">
      <c r="A21" s="38" t="s">
        <v>22</v>
      </c>
      <c r="P21" s="239">
        <f t="shared" si="0"/>
        <v>17</v>
      </c>
      <c r="Q21" s="227" t="str">
        <f t="shared" ref="Q21:Q56" si="2">IF(A21&lt;&gt;"", A21, "")</f>
        <v>Marital status</v>
      </c>
      <c r="R21" s="227"/>
      <c r="S21" s="227"/>
      <c r="T21" s="227"/>
      <c r="U21" s="227"/>
      <c r="V21" s="227"/>
      <c r="W21" s="227"/>
      <c r="X21" s="227"/>
      <c r="Y21" s="227"/>
      <c r="Z21" s="227"/>
      <c r="AA21" s="227"/>
      <c r="AB21" s="227"/>
      <c r="AC21" s="227"/>
      <c r="AD21" s="227"/>
      <c r="AE21" s="227"/>
      <c r="AF21" s="227"/>
      <c r="AG21" s="227"/>
      <c r="AH21" s="227"/>
      <c r="AI21" s="227"/>
      <c r="AJ21" s="227"/>
      <c r="AK21" s="227"/>
      <c r="AL21" s="227"/>
      <c r="AM21" s="251"/>
    </row>
    <row r="22" spans="1:39" x14ac:dyDescent="0.2">
      <c r="A22" s="37" t="s">
        <v>23</v>
      </c>
      <c r="P22" s="239">
        <f t="shared" si="0"/>
        <v>18</v>
      </c>
      <c r="Q22" s="227" t="str">
        <f t="shared" si="2"/>
        <v>Never married</v>
      </c>
      <c r="R22" s="227"/>
      <c r="S22" s="227"/>
      <c r="T22" s="227"/>
      <c r="U22" s="227"/>
      <c r="V22" s="227"/>
      <c r="W22" s="227"/>
      <c r="X22" s="227"/>
      <c r="Y22" s="227"/>
      <c r="Z22" s="227"/>
      <c r="AA22" s="227"/>
      <c r="AB22" s="227"/>
      <c r="AC22" s="227"/>
      <c r="AD22" s="227"/>
      <c r="AE22" s="227"/>
      <c r="AF22" s="227"/>
      <c r="AG22" s="227"/>
      <c r="AH22" s="227"/>
      <c r="AI22" s="227"/>
      <c r="AJ22" s="227"/>
      <c r="AK22" s="227"/>
      <c r="AL22" s="227"/>
      <c r="AM22" s="251"/>
    </row>
    <row r="23" spans="1:39" x14ac:dyDescent="0.2">
      <c r="A23" s="37" t="s">
        <v>24</v>
      </c>
      <c r="P23" s="239">
        <f t="shared" si="0"/>
        <v>19</v>
      </c>
      <c r="Q23" s="227" t="str">
        <f t="shared" si="2"/>
        <v>Married or living together</v>
      </c>
      <c r="R23" s="227"/>
      <c r="S23" s="227"/>
      <c r="T23" s="227"/>
      <c r="U23" s="227"/>
      <c r="V23" s="227"/>
      <c r="W23" s="227"/>
      <c r="X23" s="227"/>
      <c r="Y23" s="227"/>
      <c r="Z23" s="227"/>
      <c r="AA23" s="227"/>
      <c r="AB23" s="227"/>
      <c r="AC23" s="227"/>
      <c r="AD23" s="227"/>
      <c r="AE23" s="227"/>
      <c r="AF23" s="227"/>
      <c r="AG23" s="227"/>
      <c r="AH23" s="227"/>
      <c r="AI23" s="227"/>
      <c r="AJ23" s="227"/>
      <c r="AK23" s="227"/>
      <c r="AL23" s="227"/>
      <c r="AM23" s="251"/>
    </row>
    <row r="24" spans="1:39" x14ac:dyDescent="0.2">
      <c r="A24" s="37" t="s">
        <v>25</v>
      </c>
      <c r="P24" s="239">
        <f t="shared" si="0"/>
        <v>20</v>
      </c>
      <c r="Q24" s="227" t="str">
        <f t="shared" si="2"/>
        <v>Divorced or separated</v>
      </c>
      <c r="R24" s="227"/>
      <c r="S24" s="227"/>
      <c r="T24" s="227"/>
      <c r="U24" s="227"/>
      <c r="V24" s="227"/>
      <c r="W24" s="227"/>
      <c r="X24" s="227"/>
      <c r="Y24" s="227"/>
      <c r="Z24" s="227"/>
      <c r="AA24" s="227"/>
      <c r="AB24" s="227"/>
      <c r="AC24" s="227"/>
      <c r="AD24" s="227"/>
      <c r="AE24" s="227"/>
      <c r="AF24" s="227"/>
      <c r="AG24" s="227"/>
      <c r="AH24" s="227"/>
      <c r="AI24" s="227"/>
      <c r="AJ24" s="227"/>
      <c r="AK24" s="227"/>
      <c r="AL24" s="227"/>
      <c r="AM24" s="251"/>
    </row>
    <row r="25" spans="1:39" x14ac:dyDescent="0.2">
      <c r="A25" s="37" t="s">
        <v>26</v>
      </c>
      <c r="P25" s="239">
        <f t="shared" si="0"/>
        <v>21</v>
      </c>
      <c r="Q25" s="227" t="str">
        <f t="shared" si="2"/>
        <v>Widowed</v>
      </c>
      <c r="R25" s="227"/>
      <c r="S25" s="227"/>
      <c r="T25" s="227"/>
      <c r="U25" s="227"/>
      <c r="V25" s="227"/>
      <c r="W25" s="227"/>
      <c r="X25" s="227"/>
      <c r="Y25" s="227"/>
      <c r="Z25" s="227"/>
      <c r="AA25" s="227"/>
      <c r="AB25" s="227"/>
      <c r="AC25" s="227"/>
      <c r="AD25" s="227"/>
      <c r="AE25" s="227"/>
      <c r="AF25" s="227"/>
      <c r="AG25" s="227"/>
      <c r="AH25" s="227"/>
      <c r="AI25" s="227"/>
      <c r="AJ25" s="227"/>
      <c r="AK25" s="227"/>
      <c r="AL25" s="227"/>
      <c r="AM25" s="251"/>
    </row>
    <row r="26" spans="1:39" x14ac:dyDescent="0.2">
      <c r="P26" s="239">
        <f t="shared" si="0"/>
        <v>22</v>
      </c>
      <c r="Q26" s="227" t="str">
        <f t="shared" si="2"/>
        <v/>
      </c>
      <c r="R26" s="227"/>
      <c r="S26" s="227"/>
      <c r="T26" s="227"/>
      <c r="U26" s="227"/>
      <c r="V26" s="227"/>
      <c r="W26" s="227"/>
      <c r="X26" s="227"/>
      <c r="Y26" s="227"/>
      <c r="Z26" s="227"/>
      <c r="AA26" s="227"/>
      <c r="AB26" s="227"/>
      <c r="AC26" s="227"/>
      <c r="AD26" s="227"/>
      <c r="AE26" s="227"/>
      <c r="AF26" s="227"/>
      <c r="AG26" s="227"/>
      <c r="AH26" s="227"/>
      <c r="AI26" s="227"/>
      <c r="AJ26" s="227"/>
      <c r="AK26" s="227"/>
      <c r="AL26" s="227"/>
      <c r="AM26" s="251"/>
    </row>
    <row r="27" spans="1:39" x14ac:dyDescent="0.2">
      <c r="A27" s="38" t="s">
        <v>27</v>
      </c>
      <c r="P27" s="239">
        <f t="shared" si="0"/>
        <v>23</v>
      </c>
      <c r="Q27" s="227" t="str">
        <f t="shared" si="2"/>
        <v>Education</v>
      </c>
      <c r="R27" s="227"/>
      <c r="S27" s="227"/>
      <c r="T27" s="227"/>
      <c r="U27" s="227"/>
      <c r="V27" s="227"/>
      <c r="W27" s="227"/>
      <c r="X27" s="227"/>
      <c r="Y27" s="227"/>
      <c r="Z27" s="227"/>
      <c r="AA27" s="227"/>
      <c r="AB27" s="227"/>
      <c r="AC27" s="227"/>
      <c r="AD27" s="227"/>
      <c r="AE27" s="227"/>
      <c r="AF27" s="227"/>
      <c r="AG27" s="227"/>
      <c r="AH27" s="227"/>
      <c r="AI27" s="227"/>
      <c r="AJ27" s="227"/>
      <c r="AK27" s="227"/>
      <c r="AL27" s="227"/>
      <c r="AM27" s="251"/>
    </row>
    <row r="28" spans="1:39" x14ac:dyDescent="0.2">
      <c r="A28" s="37" t="s">
        <v>28</v>
      </c>
      <c r="P28" s="239">
        <f t="shared" si="0"/>
        <v>24</v>
      </c>
      <c r="Q28" s="227" t="str">
        <f t="shared" si="2"/>
        <v>No education</v>
      </c>
      <c r="R28" s="227"/>
      <c r="S28" s="227"/>
      <c r="T28" s="227"/>
      <c r="U28" s="227"/>
      <c r="V28" s="227"/>
      <c r="W28" s="227"/>
      <c r="X28" s="227"/>
      <c r="Y28" s="227"/>
      <c r="Z28" s="227"/>
      <c r="AA28" s="227"/>
      <c r="AB28" s="227"/>
      <c r="AC28" s="227"/>
      <c r="AD28" s="227"/>
      <c r="AE28" s="227"/>
      <c r="AF28" s="227"/>
      <c r="AG28" s="227"/>
      <c r="AH28" s="227"/>
      <c r="AI28" s="227"/>
      <c r="AJ28" s="227"/>
      <c r="AK28" s="227"/>
      <c r="AL28" s="227"/>
      <c r="AM28" s="251"/>
    </row>
    <row r="29" spans="1:39" x14ac:dyDescent="0.2">
      <c r="A29" s="37" t="s">
        <v>29</v>
      </c>
      <c r="P29" s="239">
        <f t="shared" si="0"/>
        <v>25</v>
      </c>
      <c r="Q29" s="227" t="str">
        <f t="shared" si="2"/>
        <v>Primary</v>
      </c>
      <c r="R29" s="227"/>
      <c r="S29" s="227"/>
      <c r="T29" s="227"/>
      <c r="U29" s="227"/>
      <c r="V29" s="227"/>
      <c r="W29" s="227"/>
      <c r="X29" s="227"/>
      <c r="Y29" s="227"/>
      <c r="Z29" s="227"/>
      <c r="AA29" s="227"/>
      <c r="AB29" s="227"/>
      <c r="AC29" s="227"/>
      <c r="AD29" s="227"/>
      <c r="AE29" s="227"/>
      <c r="AF29" s="227"/>
      <c r="AG29" s="227"/>
      <c r="AH29" s="227"/>
      <c r="AI29" s="227"/>
      <c r="AJ29" s="227"/>
      <c r="AK29" s="227"/>
      <c r="AL29" s="227"/>
      <c r="AM29" s="251"/>
    </row>
    <row r="30" spans="1:39" x14ac:dyDescent="0.2">
      <c r="A30" s="37" t="s">
        <v>30</v>
      </c>
      <c r="P30" s="239">
        <f t="shared" si="0"/>
        <v>26</v>
      </c>
      <c r="Q30" s="227" t="str">
        <f t="shared" si="2"/>
        <v>Secondary</v>
      </c>
      <c r="R30" s="227"/>
      <c r="S30" s="227"/>
      <c r="T30" s="227"/>
      <c r="U30" s="227"/>
      <c r="V30" s="227"/>
      <c r="W30" s="227"/>
      <c r="X30" s="227"/>
      <c r="Y30" s="227"/>
      <c r="Z30" s="227"/>
      <c r="AA30" s="227"/>
      <c r="AB30" s="227"/>
      <c r="AC30" s="227"/>
      <c r="AD30" s="227"/>
      <c r="AE30" s="227"/>
      <c r="AF30" s="227"/>
      <c r="AG30" s="227"/>
      <c r="AH30" s="227"/>
      <c r="AI30" s="227"/>
      <c r="AJ30" s="227"/>
      <c r="AK30" s="227"/>
      <c r="AL30" s="227"/>
      <c r="AM30" s="251"/>
    </row>
    <row r="31" spans="1:39" x14ac:dyDescent="0.2">
      <c r="A31" s="37" t="s">
        <v>31</v>
      </c>
      <c r="P31" s="239">
        <f t="shared" si="0"/>
        <v>27</v>
      </c>
      <c r="Q31" s="227" t="str">
        <f t="shared" si="2"/>
        <v>More than secondary</v>
      </c>
      <c r="R31" s="227"/>
      <c r="S31" s="227"/>
      <c r="T31" s="227"/>
      <c r="U31" s="227"/>
      <c r="V31" s="227"/>
      <c r="W31" s="227"/>
      <c r="X31" s="227"/>
      <c r="Y31" s="227"/>
      <c r="Z31" s="227"/>
      <c r="AA31" s="227"/>
      <c r="AB31" s="227"/>
      <c r="AC31" s="227"/>
      <c r="AD31" s="227"/>
      <c r="AE31" s="227"/>
      <c r="AF31" s="227"/>
      <c r="AG31" s="227"/>
      <c r="AH31" s="227"/>
      <c r="AI31" s="227"/>
      <c r="AJ31" s="227"/>
      <c r="AK31" s="227"/>
      <c r="AL31" s="227"/>
      <c r="AM31" s="251"/>
    </row>
    <row r="32" spans="1:39" x14ac:dyDescent="0.2">
      <c r="A32" s="37"/>
      <c r="P32" s="239">
        <f t="shared" si="0"/>
        <v>28</v>
      </c>
      <c r="Q32" s="227" t="str">
        <f t="shared" si="2"/>
        <v/>
      </c>
      <c r="R32" s="227"/>
      <c r="S32" s="227"/>
      <c r="T32" s="227"/>
      <c r="U32" s="227"/>
      <c r="V32" s="227"/>
      <c r="W32" s="227"/>
      <c r="X32" s="227"/>
      <c r="Y32" s="227"/>
      <c r="Z32" s="227"/>
      <c r="AA32" s="227"/>
      <c r="AB32" s="227"/>
      <c r="AC32" s="227"/>
      <c r="AD32" s="227"/>
      <c r="AE32" s="227"/>
      <c r="AF32" s="227"/>
      <c r="AG32" s="227"/>
      <c r="AH32" s="227"/>
      <c r="AI32" s="227"/>
      <c r="AJ32" s="227"/>
      <c r="AK32" s="227"/>
      <c r="AL32" s="227"/>
      <c r="AM32" s="251"/>
    </row>
    <row r="33" spans="1:39" x14ac:dyDescent="0.2">
      <c r="A33" s="38" t="s">
        <v>101</v>
      </c>
      <c r="P33" s="239">
        <f t="shared" si="0"/>
        <v>29</v>
      </c>
      <c r="Q33" s="227" t="str">
        <f t="shared" si="2"/>
        <v>Wealth quintile</v>
      </c>
      <c r="R33" s="227"/>
      <c r="S33" s="227"/>
      <c r="T33" s="227"/>
      <c r="U33" s="227"/>
      <c r="V33" s="227"/>
      <c r="W33" s="227"/>
      <c r="X33" s="227"/>
      <c r="Y33" s="227"/>
      <c r="Z33" s="227"/>
      <c r="AA33" s="227"/>
      <c r="AB33" s="227"/>
      <c r="AC33" s="227"/>
      <c r="AD33" s="227"/>
      <c r="AE33" s="227"/>
      <c r="AF33" s="227"/>
      <c r="AG33" s="227"/>
      <c r="AH33" s="227"/>
      <c r="AI33" s="227"/>
      <c r="AJ33" s="227"/>
      <c r="AK33" s="227"/>
      <c r="AL33" s="227"/>
      <c r="AM33" s="251"/>
    </row>
    <row r="34" spans="1:39" x14ac:dyDescent="0.2">
      <c r="A34" s="37" t="s">
        <v>102</v>
      </c>
      <c r="P34" s="239">
        <f t="shared" si="0"/>
        <v>30</v>
      </c>
      <c r="Q34" s="227" t="str">
        <f t="shared" si="2"/>
        <v>Lowest</v>
      </c>
      <c r="R34" s="227"/>
      <c r="S34" s="227"/>
      <c r="T34" s="227"/>
      <c r="U34" s="227"/>
      <c r="V34" s="227"/>
      <c r="W34" s="227"/>
      <c r="X34" s="227"/>
      <c r="Y34" s="227"/>
      <c r="Z34" s="227"/>
      <c r="AA34" s="227"/>
      <c r="AB34" s="227"/>
      <c r="AC34" s="227"/>
      <c r="AD34" s="227"/>
      <c r="AE34" s="227"/>
      <c r="AF34" s="227"/>
      <c r="AG34" s="227"/>
      <c r="AH34" s="227"/>
      <c r="AI34" s="227"/>
      <c r="AJ34" s="227"/>
      <c r="AK34" s="227"/>
      <c r="AL34" s="227"/>
      <c r="AM34" s="251"/>
    </row>
    <row r="35" spans="1:39" x14ac:dyDescent="0.2">
      <c r="A35" s="37" t="s">
        <v>103</v>
      </c>
      <c r="P35" s="239">
        <f t="shared" si="0"/>
        <v>31</v>
      </c>
      <c r="Q35" s="227" t="str">
        <f t="shared" si="2"/>
        <v>Second</v>
      </c>
      <c r="R35" s="227"/>
      <c r="S35" s="227"/>
      <c r="T35" s="227"/>
      <c r="U35" s="227"/>
      <c r="V35" s="227"/>
      <c r="W35" s="227"/>
      <c r="X35" s="227"/>
      <c r="Y35" s="227"/>
      <c r="Z35" s="227"/>
      <c r="AA35" s="227"/>
      <c r="AB35" s="227"/>
      <c r="AC35" s="227"/>
      <c r="AD35" s="227"/>
      <c r="AE35" s="227"/>
      <c r="AF35" s="227"/>
      <c r="AG35" s="227"/>
      <c r="AH35" s="227"/>
      <c r="AI35" s="227"/>
      <c r="AJ35" s="227"/>
      <c r="AK35" s="227"/>
      <c r="AL35" s="227"/>
      <c r="AM35" s="251"/>
    </row>
    <row r="36" spans="1:39" x14ac:dyDescent="0.2">
      <c r="A36" s="37" t="s">
        <v>104</v>
      </c>
      <c r="P36" s="239">
        <f t="shared" si="0"/>
        <v>32</v>
      </c>
      <c r="Q36" s="227" t="str">
        <f t="shared" si="2"/>
        <v>Middle</v>
      </c>
      <c r="R36" s="227"/>
      <c r="S36" s="227"/>
      <c r="T36" s="227"/>
      <c r="U36" s="227"/>
      <c r="V36" s="227"/>
      <c r="W36" s="227"/>
      <c r="X36" s="227"/>
      <c r="Y36" s="227"/>
      <c r="Z36" s="227"/>
      <c r="AA36" s="227"/>
      <c r="AB36" s="227"/>
      <c r="AC36" s="227"/>
      <c r="AD36" s="227"/>
      <c r="AE36" s="227"/>
      <c r="AF36" s="227"/>
      <c r="AG36" s="227"/>
      <c r="AH36" s="227"/>
      <c r="AI36" s="227"/>
      <c r="AJ36" s="227"/>
      <c r="AK36" s="227"/>
      <c r="AL36" s="227"/>
      <c r="AM36" s="251"/>
    </row>
    <row r="37" spans="1:39" x14ac:dyDescent="0.2">
      <c r="A37" s="37" t="s">
        <v>105</v>
      </c>
      <c r="P37" s="239">
        <f t="shared" si="0"/>
        <v>33</v>
      </c>
      <c r="Q37" s="227" t="str">
        <f t="shared" si="2"/>
        <v xml:space="preserve">Fourth </v>
      </c>
      <c r="R37" s="227"/>
      <c r="S37" s="227"/>
      <c r="T37" s="227"/>
      <c r="U37" s="227"/>
      <c r="V37" s="227"/>
      <c r="W37" s="227"/>
      <c r="X37" s="227"/>
      <c r="Y37" s="227"/>
      <c r="Z37" s="227"/>
      <c r="AA37" s="227"/>
      <c r="AB37" s="227"/>
      <c r="AC37" s="227"/>
      <c r="AD37" s="227"/>
      <c r="AE37" s="227"/>
      <c r="AF37" s="227"/>
      <c r="AG37" s="227"/>
      <c r="AH37" s="227"/>
      <c r="AI37" s="227"/>
      <c r="AJ37" s="227"/>
      <c r="AK37" s="227"/>
      <c r="AL37" s="227"/>
      <c r="AM37" s="251"/>
    </row>
    <row r="38" spans="1:39" x14ac:dyDescent="0.2">
      <c r="A38" s="37" t="s">
        <v>106</v>
      </c>
      <c r="P38" s="239">
        <f t="shared" si="0"/>
        <v>34</v>
      </c>
      <c r="Q38" s="227" t="str">
        <f t="shared" si="2"/>
        <v>Highest</v>
      </c>
      <c r="R38" s="227"/>
      <c r="S38" s="227"/>
      <c r="T38" s="227"/>
      <c r="U38" s="227"/>
      <c r="V38" s="227"/>
      <c r="W38" s="227"/>
      <c r="X38" s="227"/>
      <c r="Y38" s="227"/>
      <c r="Z38" s="227"/>
      <c r="AA38" s="227"/>
      <c r="AB38" s="227"/>
      <c r="AC38" s="227"/>
      <c r="AD38" s="227"/>
      <c r="AE38" s="227"/>
      <c r="AF38" s="227"/>
      <c r="AG38" s="227"/>
      <c r="AH38" s="227"/>
      <c r="AI38" s="227"/>
      <c r="AJ38" s="227"/>
      <c r="AK38" s="227"/>
      <c r="AL38" s="227"/>
      <c r="AM38" s="251"/>
    </row>
    <row r="39" spans="1:39" x14ac:dyDescent="0.2">
      <c r="P39" s="239">
        <f t="shared" si="0"/>
        <v>35</v>
      </c>
      <c r="Q39" s="227" t="str">
        <f t="shared" si="2"/>
        <v/>
      </c>
      <c r="R39" s="227"/>
      <c r="S39" s="227"/>
      <c r="T39" s="227"/>
      <c r="U39" s="227"/>
      <c r="V39" s="227"/>
      <c r="W39" s="227"/>
      <c r="X39" s="227"/>
      <c r="Y39" s="227"/>
      <c r="Z39" s="227"/>
      <c r="AA39" s="227"/>
      <c r="AB39" s="227"/>
      <c r="AC39" s="227"/>
      <c r="AD39" s="227"/>
      <c r="AE39" s="227"/>
      <c r="AF39" s="227"/>
      <c r="AG39" s="227"/>
      <c r="AH39" s="227"/>
      <c r="AI39" s="227"/>
      <c r="AJ39" s="227"/>
      <c r="AK39" s="227"/>
      <c r="AL39" s="227"/>
      <c r="AM39" s="251"/>
    </row>
    <row r="40" spans="1:39" x14ac:dyDescent="0.2">
      <c r="A40" s="38" t="s">
        <v>32</v>
      </c>
      <c r="P40" s="239">
        <f t="shared" si="0"/>
        <v>36</v>
      </c>
      <c r="Q40" s="227" t="str">
        <f t="shared" si="2"/>
        <v>Age</v>
      </c>
      <c r="R40" s="227"/>
      <c r="S40" s="227"/>
      <c r="T40" s="227"/>
      <c r="U40" s="227"/>
      <c r="V40" s="227"/>
      <c r="W40" s="227"/>
      <c r="X40" s="227"/>
      <c r="Y40" s="227"/>
      <c r="Z40" s="227"/>
      <c r="AA40" s="227"/>
      <c r="AB40" s="227"/>
      <c r="AC40" s="227"/>
      <c r="AD40" s="227"/>
      <c r="AE40" s="227"/>
      <c r="AF40" s="227"/>
      <c r="AG40" s="227"/>
      <c r="AH40" s="227"/>
      <c r="AI40" s="227"/>
      <c r="AJ40" s="227"/>
      <c r="AK40" s="227"/>
      <c r="AL40" s="227"/>
      <c r="AM40" s="251"/>
    </row>
    <row r="41" spans="1:39" x14ac:dyDescent="0.2">
      <c r="A41" s="37" t="s">
        <v>33</v>
      </c>
      <c r="P41" s="239">
        <f t="shared" si="0"/>
        <v>37</v>
      </c>
      <c r="Q41" s="227" t="str">
        <f t="shared" si="2"/>
        <v>15-19</v>
      </c>
      <c r="R41" s="227"/>
      <c r="S41" s="227"/>
      <c r="T41" s="227"/>
      <c r="U41" s="227"/>
      <c r="V41" s="227"/>
      <c r="W41" s="227"/>
      <c r="X41" s="227"/>
      <c r="Y41" s="227"/>
      <c r="Z41" s="227"/>
      <c r="AA41" s="227"/>
      <c r="AB41" s="227"/>
      <c r="AC41" s="227"/>
      <c r="AD41" s="227"/>
      <c r="AE41" s="227"/>
      <c r="AF41" s="227"/>
      <c r="AG41" s="227"/>
      <c r="AH41" s="227"/>
      <c r="AI41" s="227"/>
      <c r="AJ41" s="227"/>
      <c r="AK41" s="227"/>
      <c r="AL41" s="227"/>
      <c r="AM41" s="251"/>
    </row>
    <row r="42" spans="1:39" x14ac:dyDescent="0.2">
      <c r="A42" s="37" t="s">
        <v>34</v>
      </c>
      <c r="P42" s="239">
        <f t="shared" si="0"/>
        <v>38</v>
      </c>
      <c r="Q42" s="227" t="str">
        <f t="shared" si="2"/>
        <v>20-24</v>
      </c>
      <c r="R42" s="227"/>
      <c r="S42" s="227"/>
      <c r="T42" s="227"/>
      <c r="U42" s="227"/>
      <c r="V42" s="227"/>
      <c r="W42" s="227"/>
      <c r="X42" s="227"/>
      <c r="Y42" s="227"/>
      <c r="Z42" s="227"/>
      <c r="AA42" s="227"/>
      <c r="AB42" s="227"/>
      <c r="AC42" s="227"/>
      <c r="AD42" s="227"/>
      <c r="AE42" s="227"/>
      <c r="AF42" s="227"/>
      <c r="AG42" s="227"/>
      <c r="AH42" s="227"/>
      <c r="AI42" s="227"/>
      <c r="AJ42" s="227"/>
      <c r="AK42" s="227"/>
      <c r="AL42" s="227"/>
      <c r="AM42" s="251"/>
    </row>
    <row r="43" spans="1:39" x14ac:dyDescent="0.2">
      <c r="A43" s="37" t="s">
        <v>35</v>
      </c>
      <c r="P43" s="239">
        <f t="shared" si="0"/>
        <v>39</v>
      </c>
      <c r="Q43" s="227" t="str">
        <f t="shared" si="2"/>
        <v>25-29</v>
      </c>
      <c r="R43" s="227"/>
      <c r="S43" s="227"/>
      <c r="T43" s="227"/>
      <c r="U43" s="227"/>
      <c r="V43" s="227"/>
      <c r="W43" s="227"/>
      <c r="X43" s="227"/>
      <c r="Y43" s="227"/>
      <c r="Z43" s="227"/>
      <c r="AA43" s="227"/>
      <c r="AB43" s="227"/>
      <c r="AC43" s="227"/>
      <c r="AD43" s="227"/>
      <c r="AE43" s="227"/>
      <c r="AF43" s="227"/>
      <c r="AG43" s="227"/>
      <c r="AH43" s="227"/>
      <c r="AI43" s="227"/>
      <c r="AJ43" s="227"/>
      <c r="AK43" s="227"/>
      <c r="AL43" s="227"/>
      <c r="AM43" s="251"/>
    </row>
    <row r="44" spans="1:39" x14ac:dyDescent="0.2">
      <c r="A44" s="37" t="s">
        <v>36</v>
      </c>
      <c r="P44" s="239">
        <f t="shared" si="0"/>
        <v>40</v>
      </c>
      <c r="Q44" s="227" t="str">
        <f t="shared" si="2"/>
        <v>30-34</v>
      </c>
      <c r="R44" s="227"/>
      <c r="S44" s="227"/>
      <c r="T44" s="227"/>
      <c r="U44" s="227"/>
      <c r="V44" s="227"/>
      <c r="W44" s="227"/>
      <c r="X44" s="227"/>
      <c r="Y44" s="227"/>
      <c r="Z44" s="227"/>
      <c r="AA44" s="227"/>
      <c r="AB44" s="227"/>
      <c r="AC44" s="227"/>
      <c r="AD44" s="227"/>
      <c r="AE44" s="227"/>
      <c r="AF44" s="227"/>
      <c r="AG44" s="227"/>
      <c r="AH44" s="227"/>
      <c r="AI44" s="227"/>
      <c r="AJ44" s="227"/>
      <c r="AK44" s="227"/>
      <c r="AL44" s="227"/>
      <c r="AM44" s="251"/>
    </row>
    <row r="45" spans="1:39" x14ac:dyDescent="0.2">
      <c r="A45" s="37" t="s">
        <v>37</v>
      </c>
      <c r="P45" s="239">
        <f t="shared" si="0"/>
        <v>41</v>
      </c>
      <c r="Q45" s="227" t="str">
        <f t="shared" si="2"/>
        <v>35-39</v>
      </c>
      <c r="R45" s="227"/>
      <c r="S45" s="227"/>
      <c r="T45" s="227"/>
      <c r="U45" s="227"/>
      <c r="V45" s="227"/>
      <c r="W45" s="227"/>
      <c r="X45" s="227"/>
      <c r="Y45" s="227"/>
      <c r="Z45" s="227"/>
      <c r="AA45" s="227"/>
      <c r="AB45" s="227"/>
      <c r="AC45" s="227"/>
      <c r="AD45" s="227"/>
      <c r="AE45" s="227"/>
      <c r="AF45" s="227"/>
      <c r="AG45" s="227"/>
      <c r="AH45" s="227"/>
      <c r="AI45" s="227"/>
      <c r="AJ45" s="227"/>
      <c r="AK45" s="227"/>
      <c r="AL45" s="227"/>
      <c r="AM45" s="251"/>
    </row>
    <row r="46" spans="1:39" x14ac:dyDescent="0.2">
      <c r="A46" s="37" t="s">
        <v>38</v>
      </c>
      <c r="P46" s="239">
        <f t="shared" si="0"/>
        <v>42</v>
      </c>
      <c r="Q46" s="227" t="str">
        <f t="shared" si="2"/>
        <v>40-44</v>
      </c>
      <c r="R46" s="227"/>
      <c r="S46" s="227"/>
      <c r="T46" s="227"/>
      <c r="U46" s="227"/>
      <c r="V46" s="227"/>
      <c r="W46" s="227"/>
      <c r="X46" s="227"/>
      <c r="Y46" s="227"/>
      <c r="Z46" s="227"/>
      <c r="AA46" s="227"/>
      <c r="AB46" s="227"/>
      <c r="AC46" s="227"/>
      <c r="AD46" s="227"/>
      <c r="AE46" s="227"/>
      <c r="AF46" s="227"/>
      <c r="AG46" s="227"/>
      <c r="AH46" s="227"/>
      <c r="AI46" s="227"/>
      <c r="AJ46" s="227"/>
      <c r="AK46" s="227"/>
      <c r="AL46" s="227"/>
      <c r="AM46" s="251"/>
    </row>
    <row r="47" spans="1:39" x14ac:dyDescent="0.2">
      <c r="A47" s="37" t="s">
        <v>39</v>
      </c>
      <c r="P47" s="239">
        <f t="shared" si="0"/>
        <v>43</v>
      </c>
      <c r="Q47" s="227" t="str">
        <f t="shared" si="2"/>
        <v>45-49</v>
      </c>
      <c r="R47" s="227"/>
      <c r="S47" s="227"/>
      <c r="T47" s="227"/>
      <c r="U47" s="227"/>
      <c r="V47" s="227"/>
      <c r="W47" s="227"/>
      <c r="X47" s="227"/>
      <c r="Y47" s="227"/>
      <c r="Z47" s="227"/>
      <c r="AA47" s="227"/>
      <c r="AB47" s="227"/>
      <c r="AC47" s="227"/>
      <c r="AD47" s="227"/>
      <c r="AE47" s="227"/>
      <c r="AF47" s="227"/>
      <c r="AG47" s="227"/>
      <c r="AH47" s="227"/>
      <c r="AI47" s="227"/>
      <c r="AJ47" s="227"/>
      <c r="AK47" s="227"/>
      <c r="AL47" s="227"/>
      <c r="AM47" s="251"/>
    </row>
    <row r="48" spans="1:39" x14ac:dyDescent="0.2">
      <c r="A48" s="37" t="s">
        <v>40</v>
      </c>
      <c r="P48" s="239">
        <f t="shared" si="0"/>
        <v>44</v>
      </c>
      <c r="Q48" s="227" t="str">
        <f t="shared" si="2"/>
        <v>50-54</v>
      </c>
      <c r="R48" s="227"/>
      <c r="S48" s="227"/>
      <c r="T48" s="227"/>
      <c r="U48" s="227"/>
      <c r="V48" s="227"/>
      <c r="W48" s="227"/>
      <c r="X48" s="227"/>
      <c r="Y48" s="227"/>
      <c r="Z48" s="227"/>
      <c r="AA48" s="227"/>
      <c r="AB48" s="227"/>
      <c r="AC48" s="227"/>
      <c r="AD48" s="227"/>
      <c r="AE48" s="227"/>
      <c r="AF48" s="227"/>
      <c r="AG48" s="227"/>
      <c r="AH48" s="227"/>
      <c r="AI48" s="227"/>
      <c r="AJ48" s="227"/>
      <c r="AK48" s="227"/>
      <c r="AL48" s="227"/>
      <c r="AM48" s="251"/>
    </row>
    <row r="49" spans="1:39" x14ac:dyDescent="0.2">
      <c r="A49" s="165" t="s">
        <v>41</v>
      </c>
      <c r="P49" s="239">
        <f t="shared" si="0"/>
        <v>45</v>
      </c>
      <c r="Q49" s="227" t="str">
        <f t="shared" si="2"/>
        <v>55-59</v>
      </c>
      <c r="R49" s="227"/>
      <c r="S49" s="227"/>
      <c r="T49" s="227"/>
      <c r="U49" s="227"/>
      <c r="V49" s="227"/>
      <c r="W49" s="227"/>
      <c r="X49" s="227"/>
      <c r="Y49" s="227"/>
      <c r="Z49" s="227"/>
      <c r="AA49" s="227"/>
      <c r="AB49" s="227"/>
      <c r="AC49" s="227"/>
      <c r="AD49" s="227"/>
      <c r="AE49" s="227"/>
      <c r="AF49" s="227"/>
      <c r="AG49" s="227"/>
      <c r="AH49" s="227"/>
      <c r="AI49" s="227"/>
      <c r="AJ49" s="227"/>
      <c r="AK49" s="227"/>
      <c r="AL49" s="227"/>
      <c r="AM49" s="251"/>
    </row>
    <row r="50" spans="1:39" x14ac:dyDescent="0.2">
      <c r="A50" s="165" t="s">
        <v>42</v>
      </c>
      <c r="P50" s="239">
        <f t="shared" si="0"/>
        <v>46</v>
      </c>
      <c r="Q50" s="227" t="str">
        <f t="shared" si="2"/>
        <v>60-64</v>
      </c>
      <c r="R50" s="227"/>
      <c r="S50" s="227"/>
      <c r="T50" s="227"/>
      <c r="U50" s="227"/>
      <c r="V50" s="227"/>
      <c r="W50" s="227"/>
      <c r="X50" s="227"/>
      <c r="Y50" s="227"/>
      <c r="Z50" s="227"/>
      <c r="AA50" s="227"/>
      <c r="AB50" s="227"/>
      <c r="AC50" s="227"/>
      <c r="AD50" s="227"/>
      <c r="AE50" s="227"/>
      <c r="AF50" s="227"/>
      <c r="AG50" s="227"/>
      <c r="AH50" s="227"/>
      <c r="AI50" s="227"/>
      <c r="AJ50" s="227"/>
      <c r="AK50" s="227"/>
      <c r="AL50" s="227"/>
      <c r="AM50" s="251"/>
    </row>
    <row r="51" spans="1:39" s="154" customFormat="1" x14ac:dyDescent="0.2">
      <c r="A51" s="165" t="s">
        <v>360</v>
      </c>
      <c r="P51" s="239">
        <f t="shared" si="0"/>
        <v>47</v>
      </c>
      <c r="Q51" s="227" t="str">
        <f>IF(A51&lt;&gt;"", A51, "")</f>
        <v>65+</v>
      </c>
      <c r="R51" s="227"/>
      <c r="S51" s="227"/>
      <c r="T51" s="227"/>
      <c r="U51" s="227"/>
      <c r="V51" s="227"/>
      <c r="W51" s="227"/>
      <c r="X51" s="227"/>
      <c r="Y51" s="227"/>
      <c r="Z51" s="227"/>
      <c r="AA51" s="227"/>
      <c r="AB51" s="227"/>
      <c r="AC51" s="227"/>
      <c r="AD51" s="227"/>
      <c r="AE51" s="227"/>
      <c r="AF51" s="227"/>
      <c r="AG51" s="227"/>
      <c r="AH51" s="227"/>
      <c r="AI51" s="227"/>
      <c r="AJ51" s="227"/>
      <c r="AK51" s="227"/>
      <c r="AL51" s="227"/>
      <c r="AM51" s="251"/>
    </row>
    <row r="52" spans="1:39" x14ac:dyDescent="0.2">
      <c r="A52" s="165"/>
      <c r="P52" s="239">
        <f t="shared" si="0"/>
        <v>48</v>
      </c>
      <c r="Q52" s="227" t="str">
        <f>IF(A52&lt;&gt;"", A52, "")</f>
        <v/>
      </c>
      <c r="R52" s="227"/>
      <c r="S52" s="227"/>
      <c r="T52" s="227"/>
      <c r="U52" s="227"/>
      <c r="V52" s="227"/>
      <c r="W52" s="227"/>
      <c r="X52" s="227"/>
      <c r="Y52" s="227"/>
      <c r="Z52" s="227"/>
      <c r="AA52" s="227"/>
      <c r="AB52" s="227"/>
      <c r="AC52" s="227"/>
      <c r="AD52" s="227"/>
      <c r="AE52" s="227"/>
      <c r="AF52" s="227"/>
      <c r="AG52" s="227"/>
      <c r="AH52" s="227"/>
      <c r="AI52" s="227"/>
      <c r="AJ52" s="227"/>
      <c r="AK52" s="227"/>
      <c r="AL52" s="227"/>
      <c r="AM52" s="251"/>
    </row>
    <row r="53" spans="1:39" x14ac:dyDescent="0.2">
      <c r="A53" s="81" t="s">
        <v>48</v>
      </c>
      <c r="P53" s="239">
        <f t="shared" si="0"/>
        <v>49</v>
      </c>
      <c r="Q53" s="227" t="str">
        <f t="shared" si="2"/>
        <v>Total 15-24</v>
      </c>
      <c r="R53" s="227"/>
      <c r="S53" s="227"/>
      <c r="T53" s="227"/>
      <c r="U53" s="227"/>
      <c r="V53" s="227"/>
      <c r="W53" s="227"/>
      <c r="X53" s="227"/>
      <c r="Y53" s="227"/>
      <c r="Z53" s="227"/>
      <c r="AA53" s="227"/>
      <c r="AB53" s="227"/>
      <c r="AC53" s="227"/>
      <c r="AD53" s="227"/>
      <c r="AE53" s="227"/>
      <c r="AF53" s="227"/>
      <c r="AG53" s="227"/>
      <c r="AH53" s="227"/>
      <c r="AI53" s="227"/>
      <c r="AJ53" s="227"/>
      <c r="AK53" s="227"/>
      <c r="AL53" s="227"/>
      <c r="AM53" s="251"/>
    </row>
    <row r="54" spans="1:39" x14ac:dyDescent="0.2">
      <c r="A54" s="81" t="s">
        <v>49</v>
      </c>
      <c r="P54" s="239">
        <f t="shared" si="0"/>
        <v>50</v>
      </c>
      <c r="Q54" s="227" t="str">
        <f t="shared" si="2"/>
        <v>Total 15-49</v>
      </c>
      <c r="R54" s="227"/>
      <c r="S54" s="227"/>
      <c r="T54" s="227"/>
      <c r="U54" s="227"/>
      <c r="V54" s="227"/>
      <c r="W54" s="227"/>
      <c r="X54" s="227"/>
      <c r="Y54" s="227"/>
      <c r="Z54" s="227"/>
      <c r="AA54" s="227"/>
      <c r="AB54" s="227"/>
      <c r="AC54" s="227"/>
      <c r="AD54" s="227"/>
      <c r="AE54" s="227"/>
      <c r="AF54" s="227"/>
      <c r="AG54" s="227"/>
      <c r="AH54" s="227"/>
      <c r="AI54" s="227"/>
      <c r="AJ54" s="227"/>
      <c r="AK54" s="227"/>
      <c r="AL54" s="227"/>
      <c r="AM54" s="251"/>
    </row>
    <row r="55" spans="1:39" s="154" customFormat="1" x14ac:dyDescent="0.2">
      <c r="A55" s="81" t="s">
        <v>1041</v>
      </c>
      <c r="P55" s="239"/>
      <c r="Q55" s="227"/>
      <c r="R55" s="227"/>
      <c r="S55" s="227"/>
      <c r="T55" s="227"/>
      <c r="U55" s="227"/>
      <c r="V55" s="227"/>
      <c r="W55" s="227"/>
      <c r="X55" s="227"/>
      <c r="Y55" s="227"/>
      <c r="Z55" s="227"/>
      <c r="AA55" s="227"/>
      <c r="AB55" s="227"/>
      <c r="AC55" s="227"/>
      <c r="AD55" s="227"/>
      <c r="AE55" s="227"/>
      <c r="AF55" s="227"/>
      <c r="AG55" s="227"/>
      <c r="AH55" s="227"/>
      <c r="AI55" s="227"/>
      <c r="AJ55" s="227"/>
      <c r="AK55" s="227"/>
      <c r="AL55" s="227"/>
      <c r="AM55" s="251"/>
    </row>
    <row r="56" spans="1:39" x14ac:dyDescent="0.2">
      <c r="A56" s="81" t="s">
        <v>1038</v>
      </c>
      <c r="B56" s="114"/>
      <c r="C56" s="114"/>
      <c r="D56" s="114"/>
      <c r="E56" s="114"/>
      <c r="F56" s="114"/>
      <c r="G56" s="114"/>
      <c r="H56" s="114"/>
      <c r="P56" s="250">
        <f>P54+1</f>
        <v>51</v>
      </c>
      <c r="Q56" s="77" t="str">
        <f t="shared" si="2"/>
        <v>Total 15-[UPPER AGE LIMIT]</v>
      </c>
      <c r="R56" s="77"/>
      <c r="S56" s="77"/>
      <c r="T56" s="77"/>
      <c r="U56" s="77"/>
      <c r="V56" s="77"/>
      <c r="W56" s="77"/>
      <c r="X56" s="77"/>
      <c r="Y56" s="77"/>
      <c r="Z56" s="77"/>
      <c r="AA56" s="77"/>
      <c r="AB56" s="77"/>
      <c r="AC56" s="77"/>
      <c r="AD56" s="77"/>
      <c r="AE56" s="77"/>
      <c r="AF56" s="77"/>
      <c r="AG56" s="77"/>
      <c r="AH56" s="77"/>
      <c r="AI56" s="77"/>
      <c r="AJ56" s="77"/>
      <c r="AK56" s="77"/>
      <c r="AL56" s="77"/>
      <c r="AM56" s="256"/>
    </row>
    <row r="57" spans="1:39" ht="33.75" customHeight="1" x14ac:dyDescent="0.2">
      <c r="A57" s="496" t="s">
        <v>1321</v>
      </c>
      <c r="B57" s="497"/>
      <c r="C57" s="497"/>
      <c r="D57" s="497"/>
      <c r="E57" s="497"/>
      <c r="F57" s="497"/>
      <c r="G57" s="497"/>
      <c r="H57" s="497"/>
    </row>
    <row r="58" spans="1:39" ht="15" x14ac:dyDescent="0.2">
      <c r="A58" s="178" t="s">
        <v>119</v>
      </c>
    </row>
    <row r="61" spans="1:39" x14ac:dyDescent="0.2">
      <c r="A61" s="280" t="s">
        <v>459</v>
      </c>
    </row>
    <row r="62" spans="1:39" x14ac:dyDescent="0.2">
      <c r="A62" s="36" t="s">
        <v>458</v>
      </c>
      <c r="B62" s="35" t="s">
        <v>810</v>
      </c>
    </row>
    <row r="63" spans="1:39" x14ac:dyDescent="0.2">
      <c r="A63" s="36" t="s">
        <v>457</v>
      </c>
      <c r="B63" s="35" t="s">
        <v>837</v>
      </c>
    </row>
    <row r="64" spans="1:39" s="154" customFormat="1" x14ac:dyDescent="0.2">
      <c r="A64" s="36"/>
      <c r="B64" s="154" t="s">
        <v>1368</v>
      </c>
      <c r="P64" s="227"/>
      <c r="Q64" s="227"/>
      <c r="R64" s="76"/>
      <c r="S64" s="76"/>
      <c r="T64" s="76"/>
      <c r="U64" s="76"/>
      <c r="V64" s="76"/>
      <c r="W64" s="76"/>
      <c r="X64" s="76"/>
      <c r="Y64" s="76"/>
      <c r="Z64" s="76"/>
      <c r="AA64" s="76"/>
      <c r="AB64" s="76"/>
      <c r="AC64" s="76"/>
      <c r="AD64" s="76"/>
      <c r="AE64" s="76"/>
      <c r="AF64" s="76"/>
      <c r="AG64" s="76"/>
      <c r="AH64" s="76"/>
      <c r="AI64" s="76"/>
      <c r="AJ64" s="76"/>
      <c r="AK64" s="76"/>
      <c r="AL64" s="76"/>
      <c r="AM64" s="76"/>
    </row>
    <row r="65" spans="1:39" x14ac:dyDescent="0.2">
      <c r="A65" s="29" t="s">
        <v>456</v>
      </c>
      <c r="B65" s="35" t="s">
        <v>811</v>
      </c>
    </row>
    <row r="66" spans="1:39" s="154" customFormat="1" x14ac:dyDescent="0.2">
      <c r="A66" s="29"/>
      <c r="B66" s="154" t="s">
        <v>812</v>
      </c>
      <c r="P66" s="227"/>
      <c r="Q66" s="227"/>
      <c r="R66" s="76"/>
      <c r="S66" s="76"/>
      <c r="T66" s="76"/>
      <c r="U66" s="76"/>
      <c r="V66" s="76"/>
      <c r="W66" s="76"/>
      <c r="X66" s="76"/>
      <c r="Y66" s="76"/>
      <c r="Z66" s="76"/>
      <c r="AA66" s="76"/>
      <c r="AB66" s="76"/>
      <c r="AC66" s="76"/>
      <c r="AD66" s="76"/>
      <c r="AE66" s="76"/>
      <c r="AF66" s="76"/>
      <c r="AG66" s="76"/>
      <c r="AH66" s="76"/>
      <c r="AI66" s="76"/>
      <c r="AJ66" s="76"/>
      <c r="AK66" s="76"/>
      <c r="AL66" s="76"/>
      <c r="AM66" s="76"/>
    </row>
    <row r="67" spans="1:39" x14ac:dyDescent="0.2">
      <c r="A67" s="29" t="s">
        <v>453</v>
      </c>
      <c r="B67" s="35" t="s">
        <v>455</v>
      </c>
    </row>
    <row r="68" spans="1:39" s="154" customFormat="1" x14ac:dyDescent="0.2">
      <c r="A68" s="29"/>
      <c r="B68" s="154" t="s">
        <v>743</v>
      </c>
      <c r="P68" s="227"/>
      <c r="Q68" s="227"/>
      <c r="R68" s="76"/>
      <c r="S68" s="76"/>
      <c r="T68" s="76"/>
      <c r="U68" s="76"/>
      <c r="V68" s="76"/>
      <c r="W68" s="76"/>
      <c r="X68" s="76"/>
      <c r="Y68" s="76"/>
      <c r="Z68" s="76"/>
      <c r="AA68" s="76"/>
      <c r="AB68" s="76"/>
      <c r="AC68" s="76"/>
      <c r="AD68" s="76"/>
      <c r="AE68" s="76"/>
      <c r="AF68" s="76"/>
      <c r="AG68" s="76"/>
      <c r="AH68" s="76"/>
      <c r="AI68" s="76"/>
      <c r="AJ68" s="76"/>
      <c r="AK68" s="76"/>
      <c r="AL68" s="76"/>
      <c r="AM68" s="76"/>
    </row>
    <row r="69" spans="1:39" s="154" customFormat="1" x14ac:dyDescent="0.2">
      <c r="A69" s="29"/>
      <c r="B69" s="154" t="s">
        <v>744</v>
      </c>
      <c r="P69" s="227"/>
      <c r="Q69" s="227"/>
      <c r="R69" s="76"/>
      <c r="S69" s="76"/>
      <c r="T69" s="76"/>
      <c r="U69" s="76"/>
      <c r="V69" s="76"/>
      <c r="W69" s="76"/>
      <c r="X69" s="76"/>
      <c r="Y69" s="76"/>
      <c r="Z69" s="76"/>
      <c r="AA69" s="76"/>
      <c r="AB69" s="76"/>
      <c r="AC69" s="76"/>
      <c r="AD69" s="76"/>
      <c r="AE69" s="76"/>
      <c r="AF69" s="76"/>
      <c r="AG69" s="76"/>
      <c r="AH69" s="76"/>
      <c r="AI69" s="76"/>
      <c r="AJ69" s="76"/>
      <c r="AK69" s="76"/>
      <c r="AL69" s="76"/>
      <c r="AM69" s="76"/>
    </row>
    <row r="70" spans="1:39" s="154" customFormat="1" x14ac:dyDescent="0.2">
      <c r="A70" s="29"/>
      <c r="B70" s="154" t="s">
        <v>772</v>
      </c>
      <c r="P70" s="227"/>
      <c r="Q70" s="227"/>
      <c r="R70" s="76"/>
      <c r="S70" s="76"/>
      <c r="T70" s="76"/>
      <c r="U70" s="76"/>
      <c r="V70" s="76"/>
      <c r="W70" s="76"/>
      <c r="X70" s="76"/>
      <c r="Y70" s="76"/>
      <c r="Z70" s="76"/>
      <c r="AA70" s="76"/>
      <c r="AB70" s="76"/>
      <c r="AC70" s="76"/>
      <c r="AD70" s="76"/>
      <c r="AE70" s="76"/>
      <c r="AF70" s="76"/>
      <c r="AG70" s="76"/>
      <c r="AH70" s="76"/>
      <c r="AI70" s="76"/>
      <c r="AJ70" s="76"/>
      <c r="AK70" s="76"/>
      <c r="AL70" s="76"/>
      <c r="AM70" s="76"/>
    </row>
    <row r="71" spans="1:39" s="154" customFormat="1" x14ac:dyDescent="0.2">
      <c r="A71" s="29"/>
      <c r="B71" s="154" t="s">
        <v>805</v>
      </c>
      <c r="P71" s="227"/>
      <c r="Q71" s="227"/>
      <c r="R71" s="76"/>
      <c r="S71" s="76"/>
      <c r="T71" s="76"/>
      <c r="U71" s="76"/>
      <c r="V71" s="76"/>
      <c r="W71" s="76"/>
      <c r="X71" s="76"/>
      <c r="Y71" s="76"/>
      <c r="Z71" s="76"/>
      <c r="AA71" s="76"/>
      <c r="AB71" s="76"/>
      <c r="AC71" s="76"/>
      <c r="AD71" s="76"/>
      <c r="AE71" s="76"/>
      <c r="AF71" s="76"/>
      <c r="AG71" s="76"/>
      <c r="AH71" s="76"/>
      <c r="AI71" s="76"/>
      <c r="AJ71" s="76"/>
      <c r="AK71" s="76"/>
      <c r="AL71" s="76"/>
      <c r="AM71" s="76"/>
    </row>
    <row r="72" spans="1:39" s="154" customFormat="1" x14ac:dyDescent="0.2">
      <c r="A72" s="29"/>
      <c r="B72" s="154" t="s">
        <v>774</v>
      </c>
      <c r="P72" s="227"/>
      <c r="Q72" s="227"/>
      <c r="R72" s="76"/>
      <c r="S72" s="76"/>
      <c r="T72" s="76"/>
      <c r="U72" s="76"/>
      <c r="V72" s="76"/>
      <c r="W72" s="76"/>
      <c r="X72" s="76"/>
      <c r="Y72" s="76"/>
      <c r="Z72" s="76"/>
      <c r="AA72" s="76"/>
      <c r="AB72" s="76"/>
      <c r="AC72" s="76"/>
      <c r="AD72" s="76"/>
      <c r="AE72" s="76"/>
      <c r="AF72" s="76"/>
      <c r="AG72" s="76"/>
      <c r="AH72" s="76"/>
      <c r="AI72" s="76"/>
      <c r="AJ72" s="76"/>
      <c r="AK72" s="76"/>
      <c r="AL72" s="76"/>
      <c r="AM72" s="76"/>
    </row>
    <row r="73" spans="1:39" s="154" customFormat="1" x14ac:dyDescent="0.2">
      <c r="A73" s="29"/>
      <c r="B73" s="154" t="s">
        <v>775</v>
      </c>
      <c r="P73" s="227"/>
      <c r="Q73" s="227"/>
      <c r="R73" s="76"/>
      <c r="S73" s="76"/>
      <c r="T73" s="76"/>
      <c r="U73" s="76"/>
      <c r="V73" s="76"/>
      <c r="W73" s="76"/>
      <c r="X73" s="76"/>
      <c r="Y73" s="76"/>
      <c r="Z73" s="76"/>
      <c r="AA73" s="76"/>
      <c r="AB73" s="76"/>
      <c r="AC73" s="76"/>
      <c r="AD73" s="76"/>
      <c r="AE73" s="76"/>
      <c r="AF73" s="76"/>
      <c r="AG73" s="76"/>
      <c r="AH73" s="76"/>
      <c r="AI73" s="76"/>
      <c r="AJ73" s="76"/>
      <c r="AK73" s="76"/>
      <c r="AL73" s="76"/>
      <c r="AM73" s="76"/>
    </row>
    <row r="74" spans="1:39" s="154" customFormat="1" x14ac:dyDescent="0.2">
      <c r="A74" s="29"/>
      <c r="B74" s="154" t="s">
        <v>804</v>
      </c>
      <c r="P74" s="227"/>
      <c r="Q74" s="227"/>
      <c r="R74" s="76"/>
      <c r="S74" s="76"/>
      <c r="T74" s="76"/>
      <c r="U74" s="76"/>
      <c r="V74" s="76"/>
      <c r="W74" s="76"/>
      <c r="X74" s="76"/>
      <c r="Y74" s="76"/>
      <c r="Z74" s="76"/>
      <c r="AA74" s="76"/>
      <c r="AB74" s="76"/>
      <c r="AC74" s="76"/>
      <c r="AD74" s="76"/>
      <c r="AE74" s="76"/>
      <c r="AF74" s="76"/>
      <c r="AG74" s="76"/>
      <c r="AH74" s="76"/>
      <c r="AI74" s="76"/>
      <c r="AJ74" s="76"/>
      <c r="AK74" s="76"/>
      <c r="AL74" s="76"/>
      <c r="AM74" s="76"/>
    </row>
    <row r="75" spans="1:39" x14ac:dyDescent="0.2">
      <c r="A75" s="29" t="s">
        <v>451</v>
      </c>
      <c r="B75" s="35" t="s">
        <v>1371</v>
      </c>
    </row>
    <row r="76" spans="1:39" x14ac:dyDescent="0.2">
      <c r="A76" s="36" t="s">
        <v>449</v>
      </c>
      <c r="B76" s="154" t="s">
        <v>785</v>
      </c>
    </row>
  </sheetData>
  <mergeCells count="7">
    <mergeCell ref="A57:H57"/>
    <mergeCell ref="A1:H1"/>
    <mergeCell ref="A2:H2"/>
    <mergeCell ref="P3:AM3"/>
    <mergeCell ref="B3:D3"/>
    <mergeCell ref="A3:A4"/>
    <mergeCell ref="F3:H3"/>
  </mergeCells>
  <phoneticPr fontId="26" type="noConversion"/>
  <hyperlinks>
    <hyperlink ref="A58" location="TOC!A1" display="Return to TOC" xr:uid="{00000000-0004-0000-2700-000000000000}"/>
  </hyperlinks>
  <pageMargins left="0.7" right="0.7" top="0.75" bottom="0.75" header="0.3" footer="0.3"/>
  <pageSetup scale="1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5">
    <pageSetUpPr fitToPage="1"/>
  </sheetPr>
  <dimension ref="A1:AJ76"/>
  <sheetViews>
    <sheetView zoomScaleNormal="100" workbookViewId="0">
      <pane ySplit="4" topLeftCell="A41" activePane="bottomLeft" state="frozen"/>
      <selection sqref="A1:C1"/>
      <selection pane="bottomLeft" sqref="A1:C1"/>
    </sheetView>
  </sheetViews>
  <sheetFormatPr defaultColWidth="8.7109375" defaultRowHeight="15" customHeight="1" x14ac:dyDescent="0.2"/>
  <cols>
    <col min="1" max="1" width="30.7109375" style="35" customWidth="1"/>
    <col min="2" max="3" width="17.42578125" style="35" customWidth="1"/>
    <col min="4" max="4" width="17.42578125" style="154" customWidth="1"/>
    <col min="5" max="5" width="2.42578125" style="154" customWidth="1"/>
    <col min="6" max="7" width="17.42578125" style="154" customWidth="1"/>
    <col min="8" max="8" width="17.42578125" style="35" customWidth="1"/>
    <col min="9" max="12" width="4.28515625" style="35" customWidth="1"/>
    <col min="13" max="13" width="6.42578125" style="227" bestFit="1" customWidth="1"/>
    <col min="14" max="14" width="26.7109375" style="227" bestFit="1" customWidth="1"/>
    <col min="15" max="15" width="9.42578125" style="76" bestFit="1" customWidth="1"/>
    <col min="16" max="16" width="14.42578125" style="76" bestFit="1" customWidth="1"/>
    <col min="17" max="17" width="7" style="76" bestFit="1" customWidth="1"/>
    <col min="18" max="18" width="19.28515625" style="76" bestFit="1" customWidth="1"/>
    <col min="19" max="19" width="24.28515625" style="76" bestFit="1" customWidth="1"/>
    <col min="20" max="20" width="15.28515625" style="76" bestFit="1" customWidth="1"/>
    <col min="21" max="21" width="14.28515625" style="76" bestFit="1" customWidth="1"/>
    <col min="22" max="22" width="19.28515625" style="76" bestFit="1" customWidth="1"/>
    <col min="23" max="23" width="24" style="76" bestFit="1" customWidth="1"/>
    <col min="24" max="24" width="29" style="76" bestFit="1" customWidth="1"/>
    <col min="25" max="25" width="15.42578125" style="76" bestFit="1" customWidth="1"/>
    <col min="26" max="26" width="20.42578125" style="76" bestFit="1" customWidth="1"/>
    <col min="27" max="27" width="25.28515625" style="76" bestFit="1" customWidth="1"/>
    <col min="28" max="28" width="30.28515625" style="76" bestFit="1" customWidth="1"/>
    <col min="29" max="29" width="15.7109375" style="76" bestFit="1" customWidth="1"/>
    <col min="30" max="30" width="16.28515625" style="76" bestFit="1" customWidth="1"/>
    <col min="31" max="31" width="20.7109375" style="227" bestFit="1" customWidth="1"/>
    <col min="32" max="32" width="21" style="114" bestFit="1" customWidth="1"/>
    <col min="33" max="33" width="25.42578125" style="35" bestFit="1" customWidth="1"/>
    <col min="34" max="34" width="25.7109375" style="35" bestFit="1" customWidth="1"/>
    <col min="35" max="35" width="29.42578125" style="35" bestFit="1" customWidth="1"/>
    <col min="36" max="36" width="30.7109375" style="35" bestFit="1" customWidth="1"/>
    <col min="37" max="16384" width="8.7109375" style="35"/>
  </cols>
  <sheetData>
    <row r="1" spans="1:36" ht="15" customHeight="1" x14ac:dyDescent="0.2">
      <c r="A1" s="469" t="s">
        <v>1310</v>
      </c>
      <c r="B1" s="469"/>
      <c r="C1" s="469"/>
      <c r="D1" s="469"/>
      <c r="E1" s="469"/>
      <c r="F1" s="469"/>
      <c r="G1" s="469"/>
      <c r="H1" s="469"/>
    </row>
    <row r="2" spans="1:36" ht="42.4" customHeight="1" x14ac:dyDescent="0.2">
      <c r="A2" s="498" t="s">
        <v>1043</v>
      </c>
      <c r="B2" s="498"/>
      <c r="C2" s="498"/>
      <c r="D2" s="498"/>
      <c r="E2" s="498"/>
      <c r="F2" s="498"/>
      <c r="G2" s="498"/>
      <c r="H2" s="498"/>
    </row>
    <row r="3" spans="1:36" s="154" customFormat="1" ht="13.5" thickBot="1" x14ac:dyDescent="0.25">
      <c r="A3" s="503" t="s">
        <v>9</v>
      </c>
      <c r="B3" s="502" t="s">
        <v>545</v>
      </c>
      <c r="C3" s="502"/>
      <c r="D3" s="502"/>
      <c r="E3" s="172"/>
      <c r="F3" s="505" t="s">
        <v>547</v>
      </c>
      <c r="G3" s="505"/>
      <c r="H3" s="505"/>
      <c r="M3" s="499" t="s">
        <v>549</v>
      </c>
      <c r="N3" s="500"/>
      <c r="O3" s="500"/>
      <c r="P3" s="500"/>
      <c r="Q3" s="500"/>
      <c r="R3" s="500"/>
      <c r="S3" s="500"/>
      <c r="T3" s="500"/>
      <c r="U3" s="500"/>
      <c r="V3" s="500"/>
      <c r="W3" s="500"/>
      <c r="X3" s="500"/>
      <c r="Y3" s="500"/>
      <c r="Z3" s="500"/>
      <c r="AA3" s="500"/>
      <c r="AB3" s="500"/>
      <c r="AC3" s="500"/>
      <c r="AD3" s="500"/>
      <c r="AE3" s="500"/>
      <c r="AF3" s="500"/>
      <c r="AG3" s="500"/>
      <c r="AH3" s="500"/>
      <c r="AI3" s="500"/>
      <c r="AJ3" s="501"/>
    </row>
    <row r="4" spans="1:36" ht="65.25" x14ac:dyDescent="0.2">
      <c r="A4" s="504"/>
      <c r="B4" s="222" t="s">
        <v>995</v>
      </c>
      <c r="C4" s="222" t="s">
        <v>996</v>
      </c>
      <c r="D4" s="222" t="s">
        <v>21</v>
      </c>
      <c r="E4" s="222"/>
      <c r="F4" s="222" t="s">
        <v>995</v>
      </c>
      <c r="G4" s="222" t="s">
        <v>996</v>
      </c>
      <c r="H4" s="223" t="s">
        <v>21</v>
      </c>
      <c r="M4" s="317" t="s">
        <v>124</v>
      </c>
      <c r="N4" s="318" t="s">
        <v>191</v>
      </c>
      <c r="O4" s="318" t="s">
        <v>574</v>
      </c>
      <c r="P4" s="318" t="s">
        <v>215</v>
      </c>
      <c r="Q4" s="318" t="s">
        <v>140</v>
      </c>
      <c r="R4" s="318" t="s">
        <v>573</v>
      </c>
      <c r="S4" s="318" t="s">
        <v>351</v>
      </c>
      <c r="T4" s="318" t="s">
        <v>581</v>
      </c>
      <c r="U4" s="318" t="s">
        <v>578</v>
      </c>
      <c r="V4" s="318" t="s">
        <v>216</v>
      </c>
      <c r="W4" s="318" t="s">
        <v>575</v>
      </c>
      <c r="X4" s="318" t="s">
        <v>576</v>
      </c>
      <c r="Y4" s="318" t="s">
        <v>577</v>
      </c>
      <c r="Z4" s="318" t="s">
        <v>217</v>
      </c>
      <c r="AA4" s="318" t="s">
        <v>582</v>
      </c>
      <c r="AB4" s="318" t="s">
        <v>354</v>
      </c>
      <c r="AC4" s="318" t="s">
        <v>579</v>
      </c>
      <c r="AD4" s="318" t="s">
        <v>580</v>
      </c>
      <c r="AE4" s="318" t="s">
        <v>218</v>
      </c>
      <c r="AF4" s="318" t="s">
        <v>219</v>
      </c>
      <c r="AG4" s="318" t="s">
        <v>583</v>
      </c>
      <c r="AH4" s="318" t="s">
        <v>584</v>
      </c>
      <c r="AI4" s="319" t="s">
        <v>353</v>
      </c>
      <c r="AJ4" s="320" t="s">
        <v>355</v>
      </c>
    </row>
    <row r="5" spans="1:36" ht="15" customHeight="1" x14ac:dyDescent="0.2">
      <c r="A5" s="36" t="s">
        <v>914</v>
      </c>
      <c r="M5" s="239">
        <v>1</v>
      </c>
      <c r="N5" s="213" t="s">
        <v>914</v>
      </c>
      <c r="O5" s="213"/>
      <c r="P5" s="213"/>
      <c r="Q5" s="213"/>
      <c r="R5" s="213"/>
      <c r="S5" s="213"/>
      <c r="T5" s="213"/>
      <c r="U5" s="213"/>
      <c r="V5" s="213"/>
      <c r="W5" s="213"/>
      <c r="X5" s="213"/>
      <c r="Y5" s="213"/>
      <c r="Z5" s="213"/>
      <c r="AA5" s="213"/>
      <c r="AB5" s="213"/>
      <c r="AC5" s="213"/>
      <c r="AD5" s="213"/>
      <c r="AE5" s="213"/>
      <c r="AG5" s="114"/>
      <c r="AH5" s="114"/>
      <c r="AI5" s="114"/>
      <c r="AJ5" s="116"/>
    </row>
    <row r="6" spans="1:36" ht="15" customHeight="1" x14ac:dyDescent="0.2">
      <c r="A6" s="37" t="s">
        <v>50</v>
      </c>
      <c r="M6" s="239">
        <f t="shared" ref="M6:M11" si="0">M5+1</f>
        <v>2</v>
      </c>
      <c r="N6" s="227" t="str">
        <f t="shared" ref="N6:N16" si="1">IF(A6&lt;&gt;"", A6, "")</f>
        <v>HIV positive</v>
      </c>
      <c r="O6" s="227"/>
      <c r="P6" s="227"/>
      <c r="Q6" s="227"/>
      <c r="R6" s="227"/>
      <c r="S6" s="227"/>
      <c r="T6" s="227"/>
      <c r="U6" s="227"/>
      <c r="V6" s="227"/>
      <c r="W6" s="227"/>
      <c r="X6" s="227"/>
      <c r="Y6" s="227"/>
      <c r="Z6" s="227"/>
      <c r="AA6" s="227"/>
      <c r="AB6" s="227"/>
      <c r="AC6" s="227"/>
      <c r="AD6" s="227"/>
      <c r="AG6" s="114"/>
      <c r="AH6" s="114"/>
      <c r="AI6" s="114"/>
      <c r="AJ6" s="116"/>
    </row>
    <row r="7" spans="1:36" ht="15" customHeight="1" x14ac:dyDescent="0.2">
      <c r="A7" s="37" t="s">
        <v>51</v>
      </c>
      <c r="M7" s="239">
        <f t="shared" si="0"/>
        <v>3</v>
      </c>
      <c r="N7" s="227" t="str">
        <f t="shared" si="1"/>
        <v>HIV negative</v>
      </c>
      <c r="O7" s="227"/>
      <c r="P7" s="227"/>
      <c r="Q7" s="227"/>
      <c r="R7" s="227"/>
      <c r="S7" s="227"/>
      <c r="T7" s="227"/>
      <c r="U7" s="227"/>
      <c r="V7" s="227"/>
      <c r="W7" s="227"/>
      <c r="X7" s="227"/>
      <c r="Y7" s="227"/>
      <c r="Z7" s="227"/>
      <c r="AA7" s="227"/>
      <c r="AB7" s="227"/>
      <c r="AC7" s="227"/>
      <c r="AD7" s="227"/>
      <c r="AG7" s="114"/>
      <c r="AH7" s="114"/>
      <c r="AI7" s="114"/>
      <c r="AJ7" s="116"/>
    </row>
    <row r="8" spans="1:36" ht="15" customHeight="1" x14ac:dyDescent="0.2">
      <c r="A8" s="37" t="s">
        <v>52</v>
      </c>
      <c r="M8" s="239">
        <f t="shared" si="0"/>
        <v>4</v>
      </c>
      <c r="N8" s="227" t="str">
        <f t="shared" si="1"/>
        <v>Not tested</v>
      </c>
      <c r="O8" s="227"/>
      <c r="P8" s="227"/>
      <c r="Q8" s="227"/>
      <c r="R8" s="227"/>
      <c r="S8" s="227"/>
      <c r="T8" s="227"/>
      <c r="U8" s="227"/>
      <c r="V8" s="227"/>
      <c r="W8" s="227"/>
      <c r="X8" s="227"/>
      <c r="Y8" s="227"/>
      <c r="Z8" s="227"/>
      <c r="AA8" s="227"/>
      <c r="AB8" s="227"/>
      <c r="AC8" s="227"/>
      <c r="AD8" s="227"/>
      <c r="AG8" s="114"/>
      <c r="AH8" s="114"/>
      <c r="AI8" s="114"/>
      <c r="AJ8" s="116"/>
    </row>
    <row r="9" spans="1:36" ht="15" customHeight="1" x14ac:dyDescent="0.2">
      <c r="M9" s="239">
        <f t="shared" si="0"/>
        <v>5</v>
      </c>
      <c r="N9" s="227" t="str">
        <f t="shared" si="1"/>
        <v/>
      </c>
      <c r="O9" s="227"/>
      <c r="P9" s="227"/>
      <c r="Q9" s="227"/>
      <c r="R9" s="227"/>
      <c r="S9" s="227"/>
      <c r="T9" s="227"/>
      <c r="U9" s="227"/>
      <c r="V9" s="227"/>
      <c r="W9" s="227"/>
      <c r="X9" s="227"/>
      <c r="Y9" s="227"/>
      <c r="Z9" s="227"/>
      <c r="AA9" s="227"/>
      <c r="AB9" s="227"/>
      <c r="AC9" s="227"/>
      <c r="AD9" s="227"/>
      <c r="AG9" s="114"/>
      <c r="AH9" s="114"/>
      <c r="AI9" s="114"/>
      <c r="AJ9" s="116"/>
    </row>
    <row r="10" spans="1:36" ht="15" customHeight="1" x14ac:dyDescent="0.2">
      <c r="A10" s="36" t="s">
        <v>8</v>
      </c>
      <c r="M10" s="239">
        <f t="shared" si="0"/>
        <v>6</v>
      </c>
      <c r="N10" s="227" t="str">
        <f t="shared" si="1"/>
        <v>Residence</v>
      </c>
      <c r="O10" s="227"/>
      <c r="P10" s="227"/>
      <c r="Q10" s="227"/>
      <c r="R10" s="227"/>
      <c r="S10" s="227"/>
      <c r="T10" s="227"/>
      <c r="U10" s="227"/>
      <c r="V10" s="227"/>
      <c r="W10" s="227"/>
      <c r="X10" s="227"/>
      <c r="Y10" s="227"/>
      <c r="Z10" s="227"/>
      <c r="AA10" s="227"/>
      <c r="AB10" s="227"/>
      <c r="AC10" s="227"/>
      <c r="AD10" s="227"/>
      <c r="AG10" s="114"/>
      <c r="AH10" s="114"/>
      <c r="AI10" s="114"/>
      <c r="AJ10" s="116"/>
    </row>
    <row r="11" spans="1:36" ht="15" customHeight="1" x14ac:dyDescent="0.2">
      <c r="A11" s="37" t="s">
        <v>5</v>
      </c>
      <c r="M11" s="239">
        <f t="shared" si="0"/>
        <v>7</v>
      </c>
      <c r="N11" s="227" t="str">
        <f t="shared" si="1"/>
        <v>Urban</v>
      </c>
      <c r="O11" s="227"/>
      <c r="P11" s="227"/>
      <c r="Q11" s="227"/>
      <c r="R11" s="227"/>
      <c r="S11" s="227"/>
      <c r="T11" s="227"/>
      <c r="U11" s="227"/>
      <c r="V11" s="227"/>
      <c r="W11" s="227"/>
      <c r="X11" s="227"/>
      <c r="Y11" s="227"/>
      <c r="Z11" s="227"/>
      <c r="AA11" s="227"/>
      <c r="AB11" s="227"/>
      <c r="AC11" s="227"/>
      <c r="AD11" s="227"/>
      <c r="AG11" s="114"/>
      <c r="AH11" s="114"/>
      <c r="AI11" s="114"/>
      <c r="AJ11" s="116"/>
    </row>
    <row r="12" spans="1:36" ht="15" customHeight="1" x14ac:dyDescent="0.2">
      <c r="A12" s="37" t="s">
        <v>6</v>
      </c>
      <c r="M12" s="239">
        <f t="shared" ref="M12:M56" si="2">M11+1</f>
        <v>8</v>
      </c>
      <c r="N12" s="227" t="str">
        <f t="shared" si="1"/>
        <v>Rural</v>
      </c>
      <c r="O12" s="227"/>
      <c r="P12" s="227"/>
      <c r="Q12" s="227"/>
      <c r="R12" s="227"/>
      <c r="S12" s="227"/>
      <c r="T12" s="227"/>
      <c r="U12" s="227"/>
      <c r="V12" s="227"/>
      <c r="W12" s="227"/>
      <c r="X12" s="227"/>
      <c r="Y12" s="227"/>
      <c r="Z12" s="227"/>
      <c r="AA12" s="227"/>
      <c r="AB12" s="227"/>
      <c r="AC12" s="227"/>
      <c r="AD12" s="227"/>
      <c r="AG12" s="114"/>
      <c r="AH12" s="114"/>
      <c r="AI12" s="114"/>
      <c r="AJ12" s="116"/>
    </row>
    <row r="13" spans="1:36" ht="15" customHeight="1" x14ac:dyDescent="0.2">
      <c r="M13" s="239">
        <f t="shared" si="2"/>
        <v>9</v>
      </c>
      <c r="N13" s="227" t="str">
        <f t="shared" si="1"/>
        <v/>
      </c>
      <c r="O13" s="227"/>
      <c r="P13" s="227"/>
      <c r="Q13" s="227"/>
      <c r="R13" s="227"/>
      <c r="S13" s="227"/>
      <c r="T13" s="227"/>
      <c r="U13" s="227"/>
      <c r="V13" s="227"/>
      <c r="W13" s="227"/>
      <c r="X13" s="227"/>
      <c r="Y13" s="227"/>
      <c r="Z13" s="227"/>
      <c r="AA13" s="227"/>
      <c r="AB13" s="227"/>
      <c r="AC13" s="227"/>
      <c r="AD13" s="227"/>
      <c r="AG13" s="114"/>
      <c r="AH13" s="114"/>
      <c r="AI13" s="114"/>
      <c r="AJ13" s="116"/>
    </row>
    <row r="14" spans="1:36" ht="15" customHeight="1" x14ac:dyDescent="0.2">
      <c r="A14" s="36" t="s">
        <v>985</v>
      </c>
      <c r="M14" s="239">
        <f t="shared" si="2"/>
        <v>10</v>
      </c>
      <c r="N14" s="227" t="str">
        <f t="shared" si="1"/>
        <v>[SUBNATIONAL AREA]</v>
      </c>
      <c r="O14" s="227"/>
      <c r="P14" s="227"/>
      <c r="Q14" s="227"/>
      <c r="R14" s="227"/>
      <c r="S14" s="227"/>
      <c r="T14" s="227"/>
      <c r="U14" s="227"/>
      <c r="V14" s="227"/>
      <c r="W14" s="227"/>
      <c r="X14" s="227"/>
      <c r="Y14" s="227"/>
      <c r="Z14" s="227"/>
      <c r="AA14" s="227"/>
      <c r="AB14" s="227"/>
      <c r="AC14" s="227"/>
      <c r="AD14" s="227"/>
      <c r="AG14" s="114"/>
      <c r="AH14" s="114"/>
      <c r="AI14" s="114"/>
      <c r="AJ14" s="116"/>
    </row>
    <row r="15" spans="1:36" ht="15" customHeight="1" x14ac:dyDescent="0.2">
      <c r="A15" s="37" t="s">
        <v>979</v>
      </c>
      <c r="M15" s="239">
        <f t="shared" si="2"/>
        <v>11</v>
      </c>
      <c r="N15" s="227" t="str">
        <f t="shared" si="1"/>
        <v>[SNA 1]</v>
      </c>
      <c r="O15" s="227"/>
      <c r="P15" s="227"/>
      <c r="Q15" s="227"/>
      <c r="R15" s="227"/>
      <c r="S15" s="227"/>
      <c r="T15" s="227"/>
      <c r="U15" s="227"/>
      <c r="V15" s="227"/>
      <c r="W15" s="227"/>
      <c r="X15" s="227"/>
      <c r="Y15" s="227"/>
      <c r="Z15" s="227"/>
      <c r="AA15" s="227"/>
      <c r="AB15" s="227"/>
      <c r="AC15" s="227"/>
      <c r="AD15" s="227"/>
      <c r="AG15" s="114"/>
      <c r="AH15" s="114"/>
      <c r="AI15" s="114"/>
      <c r="AJ15" s="116"/>
    </row>
    <row r="16" spans="1:36" ht="15" customHeight="1" x14ac:dyDescent="0.2">
      <c r="A16" s="37" t="s">
        <v>980</v>
      </c>
      <c r="M16" s="239">
        <f t="shared" si="2"/>
        <v>12</v>
      </c>
      <c r="N16" s="227" t="str">
        <f t="shared" si="1"/>
        <v>[SNA 2]</v>
      </c>
      <c r="O16" s="227"/>
      <c r="P16" s="227"/>
      <c r="Q16" s="227"/>
      <c r="R16" s="227"/>
      <c r="S16" s="227"/>
      <c r="T16" s="227"/>
      <c r="U16" s="227"/>
      <c r="V16" s="227"/>
      <c r="W16" s="227"/>
      <c r="X16" s="227"/>
      <c r="Y16" s="227"/>
      <c r="Z16" s="227"/>
      <c r="AA16" s="227"/>
      <c r="AB16" s="227"/>
      <c r="AC16" s="227"/>
      <c r="AD16" s="227"/>
      <c r="AG16" s="114"/>
      <c r="AH16" s="114"/>
      <c r="AI16" s="114"/>
      <c r="AJ16" s="116"/>
    </row>
    <row r="17" spans="1:36" ht="15" customHeight="1" x14ac:dyDescent="0.2">
      <c r="A17" s="37" t="s">
        <v>981</v>
      </c>
      <c r="M17" s="239">
        <f t="shared" si="2"/>
        <v>13</v>
      </c>
      <c r="N17" s="227" t="str">
        <f t="shared" ref="N17:N56" si="3">IF(A17&lt;&gt;"", A17, "")</f>
        <v>[SNA 3]</v>
      </c>
      <c r="O17" s="227"/>
      <c r="P17" s="227"/>
      <c r="Q17" s="227"/>
      <c r="R17" s="227"/>
      <c r="S17" s="227"/>
      <c r="T17" s="227"/>
      <c r="U17" s="227"/>
      <c r="V17" s="227"/>
      <c r="W17" s="227"/>
      <c r="X17" s="227"/>
      <c r="Y17" s="227"/>
      <c r="Z17" s="227"/>
      <c r="AA17" s="227"/>
      <c r="AB17" s="227"/>
      <c r="AC17" s="227"/>
      <c r="AD17" s="227"/>
      <c r="AG17" s="114"/>
      <c r="AH17" s="114"/>
      <c r="AI17" s="114"/>
      <c r="AJ17" s="116"/>
    </row>
    <row r="18" spans="1:36" ht="15" customHeight="1" x14ac:dyDescent="0.2">
      <c r="A18" s="37" t="s">
        <v>982</v>
      </c>
      <c r="M18" s="239">
        <f t="shared" si="2"/>
        <v>14</v>
      </c>
      <c r="N18" s="227" t="str">
        <f t="shared" si="3"/>
        <v>[SNA 4]</v>
      </c>
      <c r="O18" s="227"/>
      <c r="P18" s="227"/>
      <c r="Q18" s="227"/>
      <c r="R18" s="227"/>
      <c r="S18" s="227"/>
      <c r="T18" s="227"/>
      <c r="U18" s="227"/>
      <c r="V18" s="227"/>
      <c r="W18" s="227"/>
      <c r="X18" s="227"/>
      <c r="Y18" s="227"/>
      <c r="Z18" s="227"/>
      <c r="AA18" s="227"/>
      <c r="AB18" s="227"/>
      <c r="AC18" s="227"/>
      <c r="AD18" s="227"/>
      <c r="AG18" s="114"/>
      <c r="AH18" s="114"/>
      <c r="AI18" s="114"/>
      <c r="AJ18" s="116"/>
    </row>
    <row r="19" spans="1:36" ht="15" customHeight="1" x14ac:dyDescent="0.2">
      <c r="A19" s="37" t="s">
        <v>983</v>
      </c>
      <c r="M19" s="239">
        <f t="shared" si="2"/>
        <v>15</v>
      </c>
      <c r="N19" s="227" t="str">
        <f t="shared" si="3"/>
        <v>[SNA 5]</v>
      </c>
      <c r="O19" s="227"/>
      <c r="P19" s="227"/>
      <c r="Q19" s="227"/>
      <c r="R19" s="227"/>
      <c r="S19" s="227"/>
      <c r="T19" s="227"/>
      <c r="U19" s="227"/>
      <c r="V19" s="227"/>
      <c r="W19" s="227"/>
      <c r="X19" s="227"/>
      <c r="Y19" s="227"/>
      <c r="Z19" s="227"/>
      <c r="AA19" s="227"/>
      <c r="AB19" s="227"/>
      <c r="AC19" s="227"/>
      <c r="AD19" s="227"/>
      <c r="AG19" s="114"/>
      <c r="AH19" s="114"/>
      <c r="AI19" s="114"/>
      <c r="AJ19" s="116"/>
    </row>
    <row r="20" spans="1:36" ht="15" customHeight="1" x14ac:dyDescent="0.2">
      <c r="M20" s="239">
        <f t="shared" si="2"/>
        <v>16</v>
      </c>
      <c r="N20" s="227" t="str">
        <f t="shared" si="3"/>
        <v/>
      </c>
      <c r="O20" s="227"/>
      <c r="P20" s="227"/>
      <c r="Q20" s="227"/>
      <c r="R20" s="227"/>
      <c r="S20" s="227"/>
      <c r="T20" s="227"/>
      <c r="U20" s="227"/>
      <c r="V20" s="227"/>
      <c r="W20" s="227"/>
      <c r="X20" s="227"/>
      <c r="Y20" s="227"/>
      <c r="Z20" s="227"/>
      <c r="AA20" s="227"/>
      <c r="AB20" s="227"/>
      <c r="AC20" s="227"/>
      <c r="AD20" s="227"/>
      <c r="AG20" s="114"/>
      <c r="AH20" s="114"/>
      <c r="AI20" s="114"/>
      <c r="AJ20" s="116"/>
    </row>
    <row r="21" spans="1:36" ht="15" customHeight="1" x14ac:dyDescent="0.2">
      <c r="A21" s="38" t="s">
        <v>22</v>
      </c>
      <c r="M21" s="239">
        <f t="shared" si="2"/>
        <v>17</v>
      </c>
      <c r="N21" s="227" t="str">
        <f t="shared" si="3"/>
        <v>Marital status</v>
      </c>
      <c r="O21" s="227"/>
      <c r="P21" s="227"/>
      <c r="Q21" s="227"/>
      <c r="R21" s="227"/>
      <c r="S21" s="227"/>
      <c r="T21" s="227"/>
      <c r="U21" s="227"/>
      <c r="V21" s="227"/>
      <c r="W21" s="227"/>
      <c r="X21" s="227"/>
      <c r="Y21" s="227"/>
      <c r="Z21" s="227"/>
      <c r="AA21" s="227"/>
      <c r="AB21" s="227"/>
      <c r="AC21" s="227"/>
      <c r="AD21" s="227"/>
      <c r="AG21" s="114"/>
      <c r="AH21" s="114"/>
      <c r="AI21" s="114"/>
      <c r="AJ21" s="116"/>
    </row>
    <row r="22" spans="1:36" ht="15" customHeight="1" x14ac:dyDescent="0.2">
      <c r="A22" s="37" t="s">
        <v>23</v>
      </c>
      <c r="M22" s="239">
        <f t="shared" si="2"/>
        <v>18</v>
      </c>
      <c r="N22" s="227" t="str">
        <f t="shared" si="3"/>
        <v>Never married</v>
      </c>
      <c r="O22" s="227"/>
      <c r="P22" s="227"/>
      <c r="Q22" s="227"/>
      <c r="R22" s="227"/>
      <c r="S22" s="227"/>
      <c r="T22" s="227"/>
      <c r="U22" s="227"/>
      <c r="V22" s="227"/>
      <c r="W22" s="227"/>
      <c r="X22" s="227"/>
      <c r="Y22" s="227"/>
      <c r="Z22" s="227"/>
      <c r="AA22" s="227"/>
      <c r="AB22" s="227"/>
      <c r="AC22" s="227"/>
      <c r="AD22" s="227"/>
      <c r="AG22" s="114"/>
      <c r="AH22" s="114"/>
      <c r="AI22" s="114"/>
      <c r="AJ22" s="116"/>
    </row>
    <row r="23" spans="1:36" ht="15" customHeight="1" x14ac:dyDescent="0.2">
      <c r="A23" s="37" t="s">
        <v>24</v>
      </c>
      <c r="M23" s="239">
        <f t="shared" si="2"/>
        <v>19</v>
      </c>
      <c r="N23" s="227" t="str">
        <f t="shared" si="3"/>
        <v>Married or living together</v>
      </c>
      <c r="O23" s="227"/>
      <c r="P23" s="227"/>
      <c r="Q23" s="227"/>
      <c r="R23" s="227"/>
      <c r="S23" s="227"/>
      <c r="T23" s="227"/>
      <c r="U23" s="227"/>
      <c r="V23" s="227"/>
      <c r="W23" s="227"/>
      <c r="X23" s="227"/>
      <c r="Y23" s="227"/>
      <c r="Z23" s="227"/>
      <c r="AA23" s="227"/>
      <c r="AB23" s="227"/>
      <c r="AC23" s="227"/>
      <c r="AD23" s="227"/>
      <c r="AG23" s="114"/>
      <c r="AH23" s="114"/>
      <c r="AI23" s="114"/>
      <c r="AJ23" s="116"/>
    </row>
    <row r="24" spans="1:36" ht="15" customHeight="1" x14ac:dyDescent="0.2">
      <c r="A24" s="37" t="s">
        <v>25</v>
      </c>
      <c r="M24" s="239">
        <f t="shared" si="2"/>
        <v>20</v>
      </c>
      <c r="N24" s="227" t="str">
        <f t="shared" si="3"/>
        <v>Divorced or separated</v>
      </c>
      <c r="O24" s="227"/>
      <c r="P24" s="227"/>
      <c r="Q24" s="227"/>
      <c r="R24" s="227"/>
      <c r="S24" s="227"/>
      <c r="T24" s="227"/>
      <c r="U24" s="227"/>
      <c r="V24" s="227"/>
      <c r="W24" s="227"/>
      <c r="X24" s="227"/>
      <c r="Y24" s="227"/>
      <c r="Z24" s="227"/>
      <c r="AA24" s="227"/>
      <c r="AB24" s="227"/>
      <c r="AC24" s="227"/>
      <c r="AD24" s="227"/>
      <c r="AG24" s="114"/>
      <c r="AH24" s="114"/>
      <c r="AI24" s="114"/>
      <c r="AJ24" s="116"/>
    </row>
    <row r="25" spans="1:36" ht="15" customHeight="1" x14ac:dyDescent="0.2">
      <c r="A25" s="37" t="s">
        <v>26</v>
      </c>
      <c r="M25" s="239">
        <f t="shared" si="2"/>
        <v>21</v>
      </c>
      <c r="N25" s="227" t="str">
        <f t="shared" si="3"/>
        <v>Widowed</v>
      </c>
      <c r="O25" s="227"/>
      <c r="P25" s="227"/>
      <c r="Q25" s="227"/>
      <c r="R25" s="227"/>
      <c r="S25" s="227"/>
      <c r="T25" s="227"/>
      <c r="U25" s="227"/>
      <c r="V25" s="227"/>
      <c r="W25" s="227"/>
      <c r="X25" s="227"/>
      <c r="Y25" s="227"/>
      <c r="Z25" s="227"/>
      <c r="AA25" s="227"/>
      <c r="AB25" s="227"/>
      <c r="AC25" s="227"/>
      <c r="AD25" s="227"/>
      <c r="AG25" s="114"/>
      <c r="AH25" s="114"/>
      <c r="AI25" s="114"/>
      <c r="AJ25" s="116"/>
    </row>
    <row r="26" spans="1:36" ht="15" customHeight="1" x14ac:dyDescent="0.2">
      <c r="M26" s="239">
        <f t="shared" si="2"/>
        <v>22</v>
      </c>
      <c r="N26" s="227" t="str">
        <f t="shared" si="3"/>
        <v/>
      </c>
      <c r="O26" s="227"/>
      <c r="P26" s="227"/>
      <c r="Q26" s="227"/>
      <c r="R26" s="227"/>
      <c r="S26" s="227"/>
      <c r="T26" s="227"/>
      <c r="U26" s="227"/>
      <c r="V26" s="227"/>
      <c r="W26" s="227"/>
      <c r="X26" s="227"/>
      <c r="Y26" s="227"/>
      <c r="Z26" s="227"/>
      <c r="AA26" s="227"/>
      <c r="AB26" s="227"/>
      <c r="AC26" s="227"/>
      <c r="AD26" s="227"/>
      <c r="AG26" s="114"/>
      <c r="AH26" s="114"/>
      <c r="AI26" s="114"/>
      <c r="AJ26" s="116"/>
    </row>
    <row r="27" spans="1:36" ht="15" customHeight="1" x14ac:dyDescent="0.2">
      <c r="A27" s="38" t="s">
        <v>27</v>
      </c>
      <c r="M27" s="239">
        <f t="shared" si="2"/>
        <v>23</v>
      </c>
      <c r="N27" s="227" t="str">
        <f t="shared" si="3"/>
        <v>Education</v>
      </c>
      <c r="O27" s="227"/>
      <c r="P27" s="227"/>
      <c r="Q27" s="227"/>
      <c r="R27" s="227"/>
      <c r="S27" s="227"/>
      <c r="T27" s="227"/>
      <c r="U27" s="227"/>
      <c r="V27" s="227"/>
      <c r="W27" s="227"/>
      <c r="X27" s="227"/>
      <c r="Y27" s="227"/>
      <c r="Z27" s="227"/>
      <c r="AA27" s="227"/>
      <c r="AB27" s="227"/>
      <c r="AC27" s="227"/>
      <c r="AD27" s="227"/>
      <c r="AG27" s="114"/>
      <c r="AH27" s="114"/>
      <c r="AI27" s="114"/>
      <c r="AJ27" s="116"/>
    </row>
    <row r="28" spans="1:36" ht="15" customHeight="1" x14ac:dyDescent="0.2">
      <c r="A28" s="37" t="s">
        <v>28</v>
      </c>
      <c r="M28" s="239">
        <f t="shared" si="2"/>
        <v>24</v>
      </c>
      <c r="N28" s="227" t="str">
        <f t="shared" si="3"/>
        <v>No education</v>
      </c>
      <c r="O28" s="227"/>
      <c r="P28" s="227"/>
      <c r="Q28" s="227"/>
      <c r="R28" s="227"/>
      <c r="S28" s="227"/>
      <c r="T28" s="227"/>
      <c r="U28" s="227"/>
      <c r="V28" s="227"/>
      <c r="W28" s="227"/>
      <c r="X28" s="227"/>
      <c r="Y28" s="227"/>
      <c r="Z28" s="227"/>
      <c r="AA28" s="227"/>
      <c r="AB28" s="227"/>
      <c r="AC28" s="227"/>
      <c r="AD28" s="227"/>
      <c r="AG28" s="114"/>
      <c r="AH28" s="114"/>
      <c r="AI28" s="114"/>
      <c r="AJ28" s="116"/>
    </row>
    <row r="29" spans="1:36" ht="15" customHeight="1" x14ac:dyDescent="0.2">
      <c r="A29" s="37" t="s">
        <v>29</v>
      </c>
      <c r="M29" s="239">
        <f t="shared" si="2"/>
        <v>25</v>
      </c>
      <c r="N29" s="227" t="str">
        <f t="shared" si="3"/>
        <v>Primary</v>
      </c>
      <c r="O29" s="227"/>
      <c r="P29" s="227"/>
      <c r="Q29" s="227"/>
      <c r="R29" s="227"/>
      <c r="S29" s="227"/>
      <c r="T29" s="227"/>
      <c r="U29" s="227"/>
      <c r="V29" s="227"/>
      <c r="W29" s="227"/>
      <c r="X29" s="227"/>
      <c r="Y29" s="227"/>
      <c r="Z29" s="227"/>
      <c r="AA29" s="227"/>
      <c r="AB29" s="227"/>
      <c r="AC29" s="227"/>
      <c r="AD29" s="227"/>
      <c r="AG29" s="114"/>
      <c r="AH29" s="114"/>
      <c r="AI29" s="114"/>
      <c r="AJ29" s="116"/>
    </row>
    <row r="30" spans="1:36" ht="15" customHeight="1" x14ac:dyDescent="0.2">
      <c r="A30" s="37" t="s">
        <v>30</v>
      </c>
      <c r="M30" s="239">
        <f t="shared" si="2"/>
        <v>26</v>
      </c>
      <c r="N30" s="227" t="str">
        <f t="shared" si="3"/>
        <v>Secondary</v>
      </c>
      <c r="O30" s="227"/>
      <c r="P30" s="227"/>
      <c r="Q30" s="227"/>
      <c r="R30" s="227"/>
      <c r="S30" s="227"/>
      <c r="T30" s="227"/>
      <c r="U30" s="227"/>
      <c r="V30" s="227"/>
      <c r="W30" s="227"/>
      <c r="X30" s="227"/>
      <c r="Y30" s="227"/>
      <c r="Z30" s="227"/>
      <c r="AA30" s="227"/>
      <c r="AB30" s="227"/>
      <c r="AC30" s="227"/>
      <c r="AD30" s="227"/>
      <c r="AG30" s="114"/>
      <c r="AH30" s="114"/>
      <c r="AI30" s="114"/>
      <c r="AJ30" s="116"/>
    </row>
    <row r="31" spans="1:36" ht="15" customHeight="1" x14ac:dyDescent="0.2">
      <c r="A31" s="37" t="s">
        <v>31</v>
      </c>
      <c r="M31" s="239">
        <f t="shared" si="2"/>
        <v>27</v>
      </c>
      <c r="N31" s="227" t="str">
        <f t="shared" si="3"/>
        <v>More than secondary</v>
      </c>
      <c r="O31" s="227"/>
      <c r="P31" s="227"/>
      <c r="Q31" s="227"/>
      <c r="R31" s="227"/>
      <c r="S31" s="227"/>
      <c r="T31" s="227"/>
      <c r="U31" s="227"/>
      <c r="V31" s="227"/>
      <c r="W31" s="227"/>
      <c r="X31" s="227"/>
      <c r="Y31" s="227"/>
      <c r="Z31" s="227"/>
      <c r="AA31" s="227"/>
      <c r="AB31" s="227"/>
      <c r="AC31" s="227"/>
      <c r="AD31" s="227"/>
      <c r="AG31" s="114"/>
      <c r="AH31" s="114"/>
      <c r="AI31" s="114"/>
      <c r="AJ31" s="116"/>
    </row>
    <row r="32" spans="1:36" ht="15" customHeight="1" x14ac:dyDescent="0.2">
      <c r="A32" s="37"/>
      <c r="M32" s="239">
        <f t="shared" si="2"/>
        <v>28</v>
      </c>
      <c r="N32" s="227" t="str">
        <f t="shared" si="3"/>
        <v/>
      </c>
      <c r="O32" s="227"/>
      <c r="P32" s="227"/>
      <c r="Q32" s="227"/>
      <c r="R32" s="227"/>
      <c r="S32" s="227"/>
      <c r="T32" s="227"/>
      <c r="U32" s="227"/>
      <c r="V32" s="227"/>
      <c r="W32" s="227"/>
      <c r="X32" s="227"/>
      <c r="Y32" s="227"/>
      <c r="Z32" s="227"/>
      <c r="AA32" s="227"/>
      <c r="AB32" s="227"/>
      <c r="AC32" s="227"/>
      <c r="AD32" s="227"/>
      <c r="AG32" s="114"/>
      <c r="AH32" s="114"/>
      <c r="AI32" s="114"/>
      <c r="AJ32" s="116"/>
    </row>
    <row r="33" spans="1:36" ht="15" customHeight="1" x14ac:dyDescent="0.2">
      <c r="A33" s="38" t="s">
        <v>101</v>
      </c>
      <c r="M33" s="239">
        <f t="shared" si="2"/>
        <v>29</v>
      </c>
      <c r="N33" s="227" t="str">
        <f t="shared" si="3"/>
        <v>Wealth quintile</v>
      </c>
      <c r="O33" s="227"/>
      <c r="P33" s="227"/>
      <c r="Q33" s="227"/>
      <c r="R33" s="227"/>
      <c r="S33" s="227"/>
      <c r="T33" s="227"/>
      <c r="U33" s="227"/>
      <c r="V33" s="227"/>
      <c r="W33" s="227"/>
      <c r="X33" s="227"/>
      <c r="Y33" s="227"/>
      <c r="Z33" s="227"/>
      <c r="AA33" s="227"/>
      <c r="AB33" s="227"/>
      <c r="AC33" s="227"/>
      <c r="AD33" s="227"/>
      <c r="AG33" s="114"/>
      <c r="AH33" s="114"/>
      <c r="AI33" s="114"/>
      <c r="AJ33" s="116"/>
    </row>
    <row r="34" spans="1:36" ht="15" customHeight="1" x14ac:dyDescent="0.2">
      <c r="A34" s="37" t="s">
        <v>102</v>
      </c>
      <c r="M34" s="239">
        <f t="shared" si="2"/>
        <v>30</v>
      </c>
      <c r="N34" s="227" t="str">
        <f t="shared" si="3"/>
        <v>Lowest</v>
      </c>
      <c r="O34" s="227"/>
      <c r="P34" s="227"/>
      <c r="Q34" s="227"/>
      <c r="R34" s="227"/>
      <c r="S34" s="227"/>
      <c r="T34" s="227"/>
      <c r="U34" s="227"/>
      <c r="V34" s="227"/>
      <c r="W34" s="227"/>
      <c r="X34" s="227"/>
      <c r="Y34" s="227"/>
      <c r="Z34" s="227"/>
      <c r="AA34" s="227"/>
      <c r="AB34" s="227"/>
      <c r="AC34" s="227"/>
      <c r="AD34" s="227"/>
      <c r="AG34" s="114"/>
      <c r="AH34" s="114"/>
      <c r="AI34" s="114"/>
      <c r="AJ34" s="116"/>
    </row>
    <row r="35" spans="1:36" ht="15" customHeight="1" x14ac:dyDescent="0.2">
      <c r="A35" s="37" t="s">
        <v>103</v>
      </c>
      <c r="M35" s="239">
        <f t="shared" si="2"/>
        <v>31</v>
      </c>
      <c r="N35" s="227" t="str">
        <f t="shared" si="3"/>
        <v>Second</v>
      </c>
      <c r="O35" s="227"/>
      <c r="P35" s="227"/>
      <c r="Q35" s="227"/>
      <c r="R35" s="227"/>
      <c r="S35" s="227"/>
      <c r="T35" s="227"/>
      <c r="U35" s="227"/>
      <c r="V35" s="227"/>
      <c r="W35" s="227"/>
      <c r="X35" s="227"/>
      <c r="Y35" s="227"/>
      <c r="Z35" s="227"/>
      <c r="AA35" s="227"/>
      <c r="AB35" s="227"/>
      <c r="AC35" s="227"/>
      <c r="AD35" s="227"/>
      <c r="AG35" s="114"/>
      <c r="AH35" s="114"/>
      <c r="AI35" s="114"/>
      <c r="AJ35" s="116"/>
    </row>
    <row r="36" spans="1:36" ht="15" customHeight="1" x14ac:dyDescent="0.2">
      <c r="A36" s="37" t="s">
        <v>104</v>
      </c>
      <c r="M36" s="239">
        <f t="shared" si="2"/>
        <v>32</v>
      </c>
      <c r="N36" s="227" t="str">
        <f t="shared" si="3"/>
        <v>Middle</v>
      </c>
      <c r="O36" s="227"/>
      <c r="P36" s="227"/>
      <c r="Q36" s="227"/>
      <c r="R36" s="227"/>
      <c r="S36" s="227"/>
      <c r="T36" s="227"/>
      <c r="U36" s="227"/>
      <c r="V36" s="227"/>
      <c r="W36" s="227"/>
      <c r="X36" s="227"/>
      <c r="Y36" s="227"/>
      <c r="Z36" s="227"/>
      <c r="AA36" s="227"/>
      <c r="AB36" s="227"/>
      <c r="AC36" s="227"/>
      <c r="AD36" s="227"/>
      <c r="AG36" s="114"/>
      <c r="AH36" s="114"/>
      <c r="AI36" s="114"/>
      <c r="AJ36" s="116"/>
    </row>
    <row r="37" spans="1:36" ht="15" customHeight="1" x14ac:dyDescent="0.2">
      <c r="A37" s="37" t="s">
        <v>105</v>
      </c>
      <c r="M37" s="239">
        <f t="shared" si="2"/>
        <v>33</v>
      </c>
      <c r="N37" s="227" t="str">
        <f t="shared" si="3"/>
        <v xml:space="preserve">Fourth </v>
      </c>
      <c r="O37" s="227"/>
      <c r="P37" s="227"/>
      <c r="Q37" s="227"/>
      <c r="R37" s="227"/>
      <c r="S37" s="227"/>
      <c r="T37" s="227"/>
      <c r="U37" s="227"/>
      <c r="V37" s="227"/>
      <c r="W37" s="227"/>
      <c r="X37" s="227"/>
      <c r="Y37" s="227"/>
      <c r="Z37" s="227"/>
      <c r="AA37" s="227"/>
      <c r="AB37" s="227"/>
      <c r="AC37" s="227"/>
      <c r="AD37" s="227"/>
      <c r="AG37" s="114"/>
      <c r="AH37" s="114"/>
      <c r="AI37" s="114"/>
      <c r="AJ37" s="116"/>
    </row>
    <row r="38" spans="1:36" ht="15" customHeight="1" x14ac:dyDescent="0.2">
      <c r="A38" s="37" t="s">
        <v>106</v>
      </c>
      <c r="M38" s="239">
        <f t="shared" si="2"/>
        <v>34</v>
      </c>
      <c r="N38" s="227" t="str">
        <f t="shared" si="3"/>
        <v>Highest</v>
      </c>
      <c r="O38" s="227"/>
      <c r="P38" s="227"/>
      <c r="Q38" s="227"/>
      <c r="R38" s="227"/>
      <c r="S38" s="227"/>
      <c r="T38" s="227"/>
      <c r="U38" s="227"/>
      <c r="V38" s="227"/>
      <c r="W38" s="227"/>
      <c r="X38" s="227"/>
      <c r="Y38" s="227"/>
      <c r="Z38" s="227"/>
      <c r="AA38" s="227"/>
      <c r="AB38" s="227"/>
      <c r="AC38" s="227"/>
      <c r="AD38" s="227"/>
      <c r="AG38" s="114"/>
      <c r="AH38" s="114"/>
      <c r="AI38" s="114"/>
      <c r="AJ38" s="116"/>
    </row>
    <row r="39" spans="1:36" ht="15" customHeight="1" x14ac:dyDescent="0.2">
      <c r="M39" s="239">
        <f t="shared" si="2"/>
        <v>35</v>
      </c>
      <c r="N39" s="227" t="str">
        <f t="shared" si="3"/>
        <v/>
      </c>
      <c r="O39" s="227"/>
      <c r="P39" s="227"/>
      <c r="Q39" s="227"/>
      <c r="R39" s="227"/>
      <c r="S39" s="227"/>
      <c r="T39" s="227"/>
      <c r="U39" s="227"/>
      <c r="V39" s="227"/>
      <c r="W39" s="227"/>
      <c r="X39" s="227"/>
      <c r="Y39" s="227"/>
      <c r="Z39" s="227"/>
      <c r="AA39" s="227"/>
      <c r="AB39" s="227"/>
      <c r="AC39" s="227"/>
      <c r="AD39" s="227"/>
      <c r="AG39" s="114"/>
      <c r="AH39" s="114"/>
      <c r="AI39" s="114"/>
      <c r="AJ39" s="116"/>
    </row>
    <row r="40" spans="1:36" ht="15" customHeight="1" x14ac:dyDescent="0.2">
      <c r="A40" s="38" t="s">
        <v>32</v>
      </c>
      <c r="M40" s="239">
        <f t="shared" si="2"/>
        <v>36</v>
      </c>
      <c r="N40" s="227" t="str">
        <f t="shared" si="3"/>
        <v>Age</v>
      </c>
      <c r="O40" s="227"/>
      <c r="P40" s="227"/>
      <c r="Q40" s="227"/>
      <c r="R40" s="227"/>
      <c r="S40" s="227"/>
      <c r="T40" s="227"/>
      <c r="U40" s="227"/>
      <c r="V40" s="227"/>
      <c r="W40" s="227"/>
      <c r="X40" s="227"/>
      <c r="Y40" s="227"/>
      <c r="Z40" s="227"/>
      <c r="AA40" s="227"/>
      <c r="AB40" s="227"/>
      <c r="AC40" s="227"/>
      <c r="AD40" s="227"/>
      <c r="AG40" s="114"/>
      <c r="AH40" s="114"/>
      <c r="AI40" s="114"/>
      <c r="AJ40" s="116"/>
    </row>
    <row r="41" spans="1:36" ht="15" customHeight="1" x14ac:dyDescent="0.2">
      <c r="A41" s="37" t="s">
        <v>33</v>
      </c>
      <c r="M41" s="239">
        <f t="shared" si="2"/>
        <v>37</v>
      </c>
      <c r="N41" s="227" t="str">
        <f t="shared" si="3"/>
        <v>15-19</v>
      </c>
      <c r="O41" s="227"/>
      <c r="P41" s="227"/>
      <c r="Q41" s="227"/>
      <c r="R41" s="227"/>
      <c r="S41" s="227"/>
      <c r="T41" s="227"/>
      <c r="U41" s="227"/>
      <c r="V41" s="227"/>
      <c r="W41" s="227"/>
      <c r="X41" s="227"/>
      <c r="Y41" s="227"/>
      <c r="Z41" s="227"/>
      <c r="AA41" s="227"/>
      <c r="AB41" s="227"/>
      <c r="AC41" s="227"/>
      <c r="AD41" s="227"/>
      <c r="AG41" s="114"/>
      <c r="AH41" s="114"/>
      <c r="AI41" s="114"/>
      <c r="AJ41" s="116"/>
    </row>
    <row r="42" spans="1:36" ht="15" customHeight="1" x14ac:dyDescent="0.2">
      <c r="A42" s="37" t="s">
        <v>34</v>
      </c>
      <c r="M42" s="239">
        <f t="shared" si="2"/>
        <v>38</v>
      </c>
      <c r="N42" s="227" t="str">
        <f t="shared" si="3"/>
        <v>20-24</v>
      </c>
      <c r="O42" s="227"/>
      <c r="P42" s="227"/>
      <c r="Q42" s="227"/>
      <c r="R42" s="227"/>
      <c r="S42" s="227"/>
      <c r="T42" s="227"/>
      <c r="U42" s="227"/>
      <c r="V42" s="227"/>
      <c r="W42" s="227"/>
      <c r="X42" s="227"/>
      <c r="Y42" s="227"/>
      <c r="Z42" s="227"/>
      <c r="AA42" s="227"/>
      <c r="AB42" s="227"/>
      <c r="AC42" s="227"/>
      <c r="AD42" s="227"/>
      <c r="AG42" s="114"/>
      <c r="AH42" s="114"/>
      <c r="AI42" s="114"/>
      <c r="AJ42" s="116"/>
    </row>
    <row r="43" spans="1:36" ht="15" customHeight="1" x14ac:dyDescent="0.2">
      <c r="A43" s="37" t="s">
        <v>35</v>
      </c>
      <c r="M43" s="239">
        <f t="shared" si="2"/>
        <v>39</v>
      </c>
      <c r="N43" s="227" t="str">
        <f t="shared" si="3"/>
        <v>25-29</v>
      </c>
      <c r="O43" s="227"/>
      <c r="P43" s="227"/>
      <c r="Q43" s="227"/>
      <c r="R43" s="227"/>
      <c r="S43" s="227"/>
      <c r="T43" s="227"/>
      <c r="U43" s="227"/>
      <c r="V43" s="227"/>
      <c r="W43" s="227"/>
      <c r="X43" s="227"/>
      <c r="Y43" s="227"/>
      <c r="Z43" s="227"/>
      <c r="AA43" s="227"/>
      <c r="AB43" s="227"/>
      <c r="AC43" s="227"/>
      <c r="AD43" s="227"/>
      <c r="AG43" s="114"/>
      <c r="AH43" s="114"/>
      <c r="AI43" s="114"/>
      <c r="AJ43" s="116"/>
    </row>
    <row r="44" spans="1:36" ht="15" customHeight="1" x14ac:dyDescent="0.2">
      <c r="A44" s="37" t="s">
        <v>36</v>
      </c>
      <c r="M44" s="239">
        <f t="shared" si="2"/>
        <v>40</v>
      </c>
      <c r="N44" s="227" t="str">
        <f t="shared" si="3"/>
        <v>30-34</v>
      </c>
      <c r="O44" s="227"/>
      <c r="P44" s="227"/>
      <c r="Q44" s="227"/>
      <c r="R44" s="227"/>
      <c r="S44" s="227"/>
      <c r="T44" s="227"/>
      <c r="U44" s="227"/>
      <c r="V44" s="227"/>
      <c r="W44" s="227"/>
      <c r="X44" s="227"/>
      <c r="Y44" s="227"/>
      <c r="Z44" s="227"/>
      <c r="AA44" s="227"/>
      <c r="AB44" s="227"/>
      <c r="AC44" s="227"/>
      <c r="AD44" s="227"/>
      <c r="AG44" s="114"/>
      <c r="AH44" s="114"/>
      <c r="AI44" s="114"/>
      <c r="AJ44" s="116"/>
    </row>
    <row r="45" spans="1:36" ht="15" customHeight="1" x14ac:dyDescent="0.2">
      <c r="A45" s="37" t="s">
        <v>37</v>
      </c>
      <c r="M45" s="239">
        <f t="shared" si="2"/>
        <v>41</v>
      </c>
      <c r="N45" s="227" t="str">
        <f t="shared" si="3"/>
        <v>35-39</v>
      </c>
      <c r="O45" s="227"/>
      <c r="P45" s="227"/>
      <c r="Q45" s="227"/>
      <c r="R45" s="227"/>
      <c r="S45" s="227"/>
      <c r="T45" s="227"/>
      <c r="U45" s="227"/>
      <c r="V45" s="227"/>
      <c r="W45" s="227"/>
      <c r="X45" s="227"/>
      <c r="Y45" s="227"/>
      <c r="Z45" s="227"/>
      <c r="AA45" s="227"/>
      <c r="AB45" s="227"/>
      <c r="AC45" s="227"/>
      <c r="AD45" s="227"/>
      <c r="AG45" s="114"/>
      <c r="AH45" s="114"/>
      <c r="AI45" s="114"/>
      <c r="AJ45" s="116"/>
    </row>
    <row r="46" spans="1:36" ht="15" customHeight="1" x14ac:dyDescent="0.2">
      <c r="A46" s="37" t="s">
        <v>38</v>
      </c>
      <c r="M46" s="239">
        <f t="shared" si="2"/>
        <v>42</v>
      </c>
      <c r="N46" s="227" t="str">
        <f t="shared" si="3"/>
        <v>40-44</v>
      </c>
      <c r="O46" s="227"/>
      <c r="P46" s="227"/>
      <c r="Q46" s="227"/>
      <c r="R46" s="227"/>
      <c r="S46" s="227"/>
      <c r="T46" s="227"/>
      <c r="U46" s="227"/>
      <c r="V46" s="227"/>
      <c r="W46" s="227"/>
      <c r="X46" s="227"/>
      <c r="Y46" s="227"/>
      <c r="Z46" s="227"/>
      <c r="AA46" s="227"/>
      <c r="AB46" s="227"/>
      <c r="AC46" s="227"/>
      <c r="AD46" s="227"/>
      <c r="AG46" s="114"/>
      <c r="AH46" s="114"/>
      <c r="AI46" s="114"/>
      <c r="AJ46" s="116"/>
    </row>
    <row r="47" spans="1:36" ht="15" customHeight="1" x14ac:dyDescent="0.2">
      <c r="A47" s="37" t="s">
        <v>39</v>
      </c>
      <c r="M47" s="239">
        <f t="shared" si="2"/>
        <v>43</v>
      </c>
      <c r="N47" s="227" t="str">
        <f t="shared" si="3"/>
        <v>45-49</v>
      </c>
      <c r="O47" s="227"/>
      <c r="P47" s="227"/>
      <c r="Q47" s="227"/>
      <c r="R47" s="227"/>
      <c r="S47" s="227"/>
      <c r="T47" s="227"/>
      <c r="U47" s="227"/>
      <c r="V47" s="227"/>
      <c r="W47" s="227"/>
      <c r="X47" s="227"/>
      <c r="Y47" s="227"/>
      <c r="Z47" s="227"/>
      <c r="AA47" s="227"/>
      <c r="AB47" s="227"/>
      <c r="AC47" s="227"/>
      <c r="AD47" s="227"/>
      <c r="AG47" s="114"/>
      <c r="AH47" s="114"/>
      <c r="AI47" s="114"/>
      <c r="AJ47" s="116"/>
    </row>
    <row r="48" spans="1:36" ht="15" customHeight="1" x14ac:dyDescent="0.2">
      <c r="A48" s="165" t="s">
        <v>40</v>
      </c>
      <c r="M48" s="239">
        <f t="shared" si="2"/>
        <v>44</v>
      </c>
      <c r="N48" s="227" t="str">
        <f t="shared" si="3"/>
        <v>50-54</v>
      </c>
      <c r="O48" s="227"/>
      <c r="P48" s="227"/>
      <c r="Q48" s="227"/>
      <c r="R48" s="227"/>
      <c r="S48" s="227"/>
      <c r="T48" s="227"/>
      <c r="U48" s="227"/>
      <c r="V48" s="227"/>
      <c r="W48" s="227"/>
      <c r="X48" s="227"/>
      <c r="Y48" s="227"/>
      <c r="Z48" s="227"/>
      <c r="AA48" s="227"/>
      <c r="AB48" s="227"/>
      <c r="AC48" s="227"/>
      <c r="AD48" s="227"/>
      <c r="AG48" s="114"/>
      <c r="AH48" s="114"/>
      <c r="AI48" s="114"/>
      <c r="AJ48" s="116"/>
    </row>
    <row r="49" spans="1:36" ht="15" customHeight="1" x14ac:dyDescent="0.2">
      <c r="A49" s="165" t="s">
        <v>41</v>
      </c>
      <c r="M49" s="239">
        <f t="shared" si="2"/>
        <v>45</v>
      </c>
      <c r="N49" s="227" t="str">
        <f t="shared" si="3"/>
        <v>55-59</v>
      </c>
      <c r="O49" s="227"/>
      <c r="P49" s="227"/>
      <c r="Q49" s="227"/>
      <c r="R49" s="227"/>
      <c r="S49" s="227"/>
      <c r="T49" s="227"/>
      <c r="U49" s="227"/>
      <c r="V49" s="227"/>
      <c r="W49" s="227"/>
      <c r="X49" s="227"/>
      <c r="Y49" s="227"/>
      <c r="Z49" s="227"/>
      <c r="AA49" s="227"/>
      <c r="AB49" s="227"/>
      <c r="AC49" s="227"/>
      <c r="AD49" s="227"/>
      <c r="AG49" s="114"/>
      <c r="AH49" s="114"/>
      <c r="AI49" s="114"/>
      <c r="AJ49" s="116"/>
    </row>
    <row r="50" spans="1:36" ht="15" customHeight="1" x14ac:dyDescent="0.2">
      <c r="A50" s="165" t="s">
        <v>42</v>
      </c>
      <c r="M50" s="239">
        <f t="shared" si="2"/>
        <v>46</v>
      </c>
      <c r="N50" s="227" t="str">
        <f t="shared" si="3"/>
        <v>60-64</v>
      </c>
      <c r="O50" s="227"/>
      <c r="P50" s="227"/>
      <c r="Q50" s="227"/>
      <c r="R50" s="227"/>
      <c r="S50" s="227"/>
      <c r="T50" s="227"/>
      <c r="U50" s="227"/>
      <c r="V50" s="227"/>
      <c r="W50" s="227"/>
      <c r="X50" s="227"/>
      <c r="Y50" s="227"/>
      <c r="Z50" s="227"/>
      <c r="AA50" s="227"/>
      <c r="AB50" s="227"/>
      <c r="AC50" s="227"/>
      <c r="AD50" s="227"/>
      <c r="AG50" s="114"/>
      <c r="AH50" s="114"/>
      <c r="AI50" s="114"/>
      <c r="AJ50" s="116"/>
    </row>
    <row r="51" spans="1:36" s="154" customFormat="1" ht="12.75" x14ac:dyDescent="0.2">
      <c r="A51" s="165" t="s">
        <v>360</v>
      </c>
      <c r="M51" s="239">
        <f t="shared" si="2"/>
        <v>47</v>
      </c>
      <c r="N51" s="227" t="str">
        <f t="shared" si="3"/>
        <v>65+</v>
      </c>
      <c r="O51" s="227"/>
      <c r="P51" s="227"/>
      <c r="Q51" s="227"/>
      <c r="R51" s="227"/>
      <c r="S51" s="227"/>
      <c r="T51" s="227"/>
      <c r="U51" s="227"/>
      <c r="V51" s="227"/>
      <c r="W51" s="227"/>
      <c r="X51" s="227"/>
      <c r="Y51" s="227"/>
      <c r="Z51" s="227"/>
      <c r="AA51" s="227"/>
      <c r="AB51" s="227"/>
      <c r="AC51" s="227"/>
      <c r="AD51" s="227"/>
      <c r="AE51" s="227"/>
      <c r="AF51" s="114"/>
      <c r="AG51" s="114"/>
      <c r="AH51" s="114"/>
      <c r="AI51" s="114"/>
      <c r="AJ51" s="116"/>
    </row>
    <row r="52" spans="1:36" ht="15" customHeight="1" x14ac:dyDescent="0.2">
      <c r="A52" s="165"/>
      <c r="M52" s="239">
        <f>M51+1</f>
        <v>48</v>
      </c>
      <c r="N52" s="227" t="str">
        <f t="shared" si="3"/>
        <v/>
      </c>
      <c r="O52" s="227"/>
      <c r="P52" s="227"/>
      <c r="Q52" s="227"/>
      <c r="R52" s="227"/>
      <c r="S52" s="227"/>
      <c r="T52" s="227"/>
      <c r="U52" s="227"/>
      <c r="V52" s="227"/>
      <c r="W52" s="227"/>
      <c r="X52" s="227"/>
      <c r="Y52" s="227"/>
      <c r="Z52" s="227"/>
      <c r="AA52" s="227"/>
      <c r="AB52" s="227"/>
      <c r="AC52" s="227"/>
      <c r="AD52" s="227"/>
      <c r="AG52" s="114"/>
      <c r="AH52" s="114"/>
      <c r="AI52" s="114"/>
      <c r="AJ52" s="116"/>
    </row>
    <row r="53" spans="1:36" ht="15" customHeight="1" x14ac:dyDescent="0.2">
      <c r="A53" s="81" t="s">
        <v>48</v>
      </c>
      <c r="M53" s="239">
        <f t="shared" si="2"/>
        <v>49</v>
      </c>
      <c r="N53" s="227" t="str">
        <f t="shared" si="3"/>
        <v>Total 15-24</v>
      </c>
      <c r="O53" s="227"/>
      <c r="P53" s="227"/>
      <c r="Q53" s="227"/>
      <c r="R53" s="227"/>
      <c r="S53" s="227"/>
      <c r="T53" s="227"/>
      <c r="U53" s="227"/>
      <c r="V53" s="227"/>
      <c r="W53" s="227"/>
      <c r="X53" s="227"/>
      <c r="Y53" s="227"/>
      <c r="Z53" s="227"/>
      <c r="AA53" s="227"/>
      <c r="AB53" s="227"/>
      <c r="AC53" s="227"/>
      <c r="AD53" s="227"/>
      <c r="AG53" s="114"/>
      <c r="AH53" s="114"/>
      <c r="AI53" s="114"/>
      <c r="AJ53" s="116"/>
    </row>
    <row r="54" spans="1:36" ht="15" customHeight="1" x14ac:dyDescent="0.2">
      <c r="A54" s="81" t="s">
        <v>49</v>
      </c>
      <c r="M54" s="239">
        <f t="shared" si="2"/>
        <v>50</v>
      </c>
      <c r="N54" s="227" t="str">
        <f t="shared" si="3"/>
        <v>Total 15-49</v>
      </c>
      <c r="O54" s="227"/>
      <c r="P54" s="227"/>
      <c r="Q54" s="227"/>
      <c r="R54" s="227"/>
      <c r="S54" s="227"/>
      <c r="T54" s="227"/>
      <c r="U54" s="227"/>
      <c r="V54" s="227"/>
      <c r="W54" s="227"/>
      <c r="X54" s="227"/>
      <c r="Y54" s="227"/>
      <c r="Z54" s="227"/>
      <c r="AA54" s="227"/>
      <c r="AB54" s="227"/>
      <c r="AC54" s="227"/>
      <c r="AD54" s="227"/>
      <c r="AG54" s="114"/>
      <c r="AH54" s="114"/>
      <c r="AI54" s="114"/>
      <c r="AJ54" s="116"/>
    </row>
    <row r="55" spans="1:36" s="154" customFormat="1" ht="15" customHeight="1" x14ac:dyDescent="0.2">
      <c r="A55" s="81" t="s">
        <v>1041</v>
      </c>
      <c r="M55" s="239">
        <f t="shared" si="2"/>
        <v>51</v>
      </c>
      <c r="N55" s="227" t="str">
        <f t="shared" si="3"/>
        <v>Total 50-[UPPER AGE LIMIT]</v>
      </c>
      <c r="O55" s="227"/>
      <c r="P55" s="227"/>
      <c r="Q55" s="227"/>
      <c r="R55" s="227"/>
      <c r="S55" s="227"/>
      <c r="T55" s="227"/>
      <c r="U55" s="227"/>
      <c r="V55" s="227"/>
      <c r="W55" s="227"/>
      <c r="X55" s="227"/>
      <c r="Y55" s="227"/>
      <c r="Z55" s="227"/>
      <c r="AA55" s="227"/>
      <c r="AB55" s="227"/>
      <c r="AC55" s="227"/>
      <c r="AD55" s="227"/>
      <c r="AE55" s="227"/>
      <c r="AF55" s="114"/>
      <c r="AG55" s="114"/>
      <c r="AH55" s="114"/>
      <c r="AI55" s="114"/>
      <c r="AJ55" s="116"/>
    </row>
    <row r="56" spans="1:36" ht="15" customHeight="1" x14ac:dyDescent="0.2">
      <c r="A56" s="81" t="s">
        <v>1038</v>
      </c>
      <c r="B56" s="114"/>
      <c r="C56" s="114"/>
      <c r="D56" s="114"/>
      <c r="E56" s="114"/>
      <c r="F56" s="114"/>
      <c r="G56" s="114"/>
      <c r="H56" s="114"/>
      <c r="M56" s="250">
        <f t="shared" si="2"/>
        <v>52</v>
      </c>
      <c r="N56" s="77" t="str">
        <f t="shared" si="3"/>
        <v>Total 15-[UPPER AGE LIMIT]</v>
      </c>
      <c r="O56" s="77"/>
      <c r="P56" s="77"/>
      <c r="Q56" s="77"/>
      <c r="R56" s="77"/>
      <c r="S56" s="77"/>
      <c r="T56" s="77"/>
      <c r="U56" s="77"/>
      <c r="V56" s="77"/>
      <c r="W56" s="77"/>
      <c r="X56" s="77"/>
      <c r="Y56" s="77"/>
      <c r="Z56" s="77"/>
      <c r="AA56" s="77"/>
      <c r="AB56" s="77"/>
      <c r="AC56" s="77"/>
      <c r="AD56" s="77"/>
      <c r="AE56" s="77"/>
      <c r="AF56" s="161"/>
      <c r="AG56" s="161"/>
      <c r="AH56" s="161"/>
      <c r="AI56" s="161"/>
      <c r="AJ56" s="118"/>
    </row>
    <row r="57" spans="1:36" ht="30" customHeight="1" thickBot="1" x14ac:dyDescent="0.25">
      <c r="A57" s="470" t="s">
        <v>1322</v>
      </c>
      <c r="B57" s="471"/>
      <c r="C57" s="471"/>
      <c r="D57" s="471"/>
      <c r="E57" s="471"/>
      <c r="F57" s="471"/>
      <c r="G57" s="471"/>
      <c r="H57" s="471"/>
    </row>
    <row r="58" spans="1:36" ht="15" customHeight="1" x14ac:dyDescent="0.2">
      <c r="A58" s="178" t="s">
        <v>119</v>
      </c>
    </row>
    <row r="61" spans="1:36" ht="15" customHeight="1" x14ac:dyDescent="0.2">
      <c r="A61" s="280" t="s">
        <v>459</v>
      </c>
    </row>
    <row r="62" spans="1:36" ht="15" customHeight="1" x14ac:dyDescent="0.2">
      <c r="A62" s="36" t="s">
        <v>458</v>
      </c>
      <c r="B62" s="154" t="s">
        <v>810</v>
      </c>
    </row>
    <row r="63" spans="1:36" ht="15" customHeight="1" x14ac:dyDescent="0.2">
      <c r="A63" s="36" t="s">
        <v>457</v>
      </c>
      <c r="B63" s="154" t="s">
        <v>838</v>
      </c>
    </row>
    <row r="64" spans="1:36" ht="15" customHeight="1" x14ac:dyDescent="0.2">
      <c r="A64" s="36"/>
      <c r="B64" s="154" t="s">
        <v>1369</v>
      </c>
    </row>
    <row r="65" spans="1:2" ht="15" customHeight="1" x14ac:dyDescent="0.2">
      <c r="A65" s="29" t="s">
        <v>456</v>
      </c>
      <c r="B65" s="154" t="s">
        <v>811</v>
      </c>
    </row>
    <row r="66" spans="1:2" ht="15" customHeight="1" x14ac:dyDescent="0.2">
      <c r="A66" s="29"/>
      <c r="B66" s="154" t="s">
        <v>812</v>
      </c>
    </row>
    <row r="67" spans="1:2" ht="15" customHeight="1" x14ac:dyDescent="0.2">
      <c r="A67" s="29" t="s">
        <v>453</v>
      </c>
      <c r="B67" s="154" t="s">
        <v>455</v>
      </c>
    </row>
    <row r="68" spans="1:2" ht="15" customHeight="1" x14ac:dyDescent="0.2">
      <c r="A68" s="29"/>
      <c r="B68" s="154" t="s">
        <v>743</v>
      </c>
    </row>
    <row r="69" spans="1:2" ht="15" customHeight="1" x14ac:dyDescent="0.2">
      <c r="A69" s="29"/>
      <c r="B69" s="154" t="s">
        <v>744</v>
      </c>
    </row>
    <row r="70" spans="1:2" ht="15" customHeight="1" x14ac:dyDescent="0.2">
      <c r="A70" s="29"/>
      <c r="B70" s="154" t="s">
        <v>772</v>
      </c>
    </row>
    <row r="71" spans="1:2" ht="15" customHeight="1" x14ac:dyDescent="0.2">
      <c r="A71" s="29"/>
      <c r="B71" s="154" t="s">
        <v>805</v>
      </c>
    </row>
    <row r="72" spans="1:2" ht="15" customHeight="1" x14ac:dyDescent="0.2">
      <c r="A72" s="29"/>
      <c r="B72" s="154" t="s">
        <v>774</v>
      </c>
    </row>
    <row r="73" spans="1:2" ht="15" customHeight="1" x14ac:dyDescent="0.2">
      <c r="A73" s="29"/>
      <c r="B73" s="154" t="s">
        <v>775</v>
      </c>
    </row>
    <row r="74" spans="1:2" ht="15" customHeight="1" x14ac:dyDescent="0.2">
      <c r="A74" s="29"/>
      <c r="B74" s="154" t="s">
        <v>804</v>
      </c>
    </row>
    <row r="75" spans="1:2" ht="15" customHeight="1" x14ac:dyDescent="0.2">
      <c r="A75" s="29" t="s">
        <v>451</v>
      </c>
      <c r="B75" s="154" t="s">
        <v>1371</v>
      </c>
    </row>
    <row r="76" spans="1:2" ht="15" customHeight="1" x14ac:dyDescent="0.2">
      <c r="A76" s="36" t="s">
        <v>449</v>
      </c>
      <c r="B76" s="154" t="s">
        <v>785</v>
      </c>
    </row>
  </sheetData>
  <mergeCells count="7">
    <mergeCell ref="M3:AJ3"/>
    <mergeCell ref="A1:H1"/>
    <mergeCell ref="A2:H2"/>
    <mergeCell ref="A57:H57"/>
    <mergeCell ref="B3:D3"/>
    <mergeCell ref="A3:A4"/>
    <mergeCell ref="F3:H3"/>
  </mergeCells>
  <hyperlinks>
    <hyperlink ref="A58" location="TOC!A1" display="Return to TOC" xr:uid="{00000000-0004-0000-2800-000000000000}"/>
  </hyperlinks>
  <pageMargins left="0.7" right="0.7" top="0.75" bottom="0.75" header="0.3" footer="0.3"/>
  <pageSetup scale="1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6">
    <pageSetUpPr fitToPage="1"/>
  </sheetPr>
  <dimension ref="A1:AM76"/>
  <sheetViews>
    <sheetView zoomScaleNormal="100" workbookViewId="0">
      <pane ySplit="4" topLeftCell="A38" activePane="bottomLeft" state="frozen"/>
      <selection sqref="A1:C1"/>
      <selection pane="bottomLeft" sqref="A1:C1"/>
    </sheetView>
  </sheetViews>
  <sheetFormatPr defaultColWidth="8.7109375" defaultRowHeight="15" customHeight="1" x14ac:dyDescent="0.2"/>
  <cols>
    <col min="1" max="1" width="30.7109375" style="35" customWidth="1"/>
    <col min="2" max="2" width="21.28515625" style="35" customWidth="1"/>
    <col min="3" max="3" width="20.7109375" style="35" customWidth="1"/>
    <col min="4" max="4" width="8.28515625" style="154" customWidth="1"/>
    <col min="5" max="5" width="3.28515625" style="154" customWidth="1"/>
    <col min="6" max="6" width="20.28515625" style="154" customWidth="1"/>
    <col min="7" max="7" width="20.7109375" style="154" customWidth="1"/>
    <col min="8" max="8" width="17.7109375" style="35" customWidth="1"/>
    <col min="9" max="15" width="3.7109375" style="35" customWidth="1"/>
    <col min="16" max="16" width="8.42578125" style="227" bestFit="1" customWidth="1"/>
    <col min="17" max="17" width="26.7109375" style="227" bestFit="1" customWidth="1"/>
    <col min="18" max="18" width="9.42578125" style="76" bestFit="1" customWidth="1"/>
    <col min="19" max="19" width="14.42578125" style="76" bestFit="1" customWidth="1"/>
    <col min="20" max="20" width="7" style="76" bestFit="1" customWidth="1"/>
    <col min="21" max="21" width="19.28515625" style="76" bestFit="1" customWidth="1"/>
    <col min="22" max="22" width="24.28515625" style="76" bestFit="1" customWidth="1"/>
    <col min="23" max="23" width="15.28515625" style="76" bestFit="1" customWidth="1"/>
    <col min="24" max="24" width="14.28515625" style="76" bestFit="1" customWidth="1"/>
    <col min="25" max="25" width="19.28515625" style="76" bestFit="1" customWidth="1"/>
    <col min="26" max="26" width="24" style="76" bestFit="1" customWidth="1"/>
    <col min="27" max="27" width="29" style="76" bestFit="1" customWidth="1"/>
    <col min="28" max="28" width="15.42578125" style="76" bestFit="1" customWidth="1"/>
    <col min="29" max="29" width="20.42578125" style="76" bestFit="1" customWidth="1"/>
    <col min="30" max="30" width="25.28515625" style="76" bestFit="1" customWidth="1"/>
    <col min="31" max="31" width="30.28515625" style="76" bestFit="1" customWidth="1"/>
    <col min="32" max="32" width="15.7109375" style="76" bestFit="1" customWidth="1"/>
    <col min="33" max="33" width="16.28515625" style="76" bestFit="1" customWidth="1"/>
    <col min="34" max="34" width="20.7109375" style="76" bestFit="1" customWidth="1"/>
    <col min="35" max="35" width="21" style="76" bestFit="1" customWidth="1"/>
    <col min="36" max="36" width="25.42578125" style="76" bestFit="1" customWidth="1"/>
    <col min="37" max="37" width="25.7109375" style="76" bestFit="1" customWidth="1"/>
    <col min="38" max="38" width="29.42578125" style="76" bestFit="1" customWidth="1"/>
    <col min="39" max="39" width="30.7109375" style="76" bestFit="1" customWidth="1"/>
    <col min="40" max="16384" width="8.7109375" style="35"/>
  </cols>
  <sheetData>
    <row r="1" spans="1:39" ht="15" customHeight="1" x14ac:dyDescent="0.2">
      <c r="A1" s="469" t="s">
        <v>1311</v>
      </c>
      <c r="B1" s="469"/>
      <c r="C1" s="469"/>
      <c r="D1" s="469"/>
      <c r="E1" s="469"/>
      <c r="F1" s="469"/>
      <c r="G1" s="469"/>
      <c r="H1" s="469"/>
    </row>
    <row r="2" spans="1:39" ht="42.75" customHeight="1" x14ac:dyDescent="0.2">
      <c r="A2" s="498" t="s">
        <v>1044</v>
      </c>
      <c r="B2" s="498"/>
      <c r="C2" s="498"/>
      <c r="D2" s="498"/>
      <c r="E2" s="498"/>
      <c r="F2" s="498"/>
      <c r="G2" s="498"/>
      <c r="H2" s="498"/>
    </row>
    <row r="3" spans="1:39" s="154" customFormat="1" ht="13.5" thickBot="1" x14ac:dyDescent="0.25">
      <c r="A3" s="503" t="s">
        <v>9</v>
      </c>
      <c r="B3" s="502" t="s">
        <v>350</v>
      </c>
      <c r="C3" s="502"/>
      <c r="D3" s="502"/>
      <c r="E3" s="172"/>
      <c r="F3" s="505" t="s">
        <v>352</v>
      </c>
      <c r="G3" s="505"/>
      <c r="H3" s="505"/>
      <c r="P3" s="499" t="s">
        <v>550</v>
      </c>
      <c r="Q3" s="500"/>
      <c r="R3" s="500"/>
      <c r="S3" s="500"/>
      <c r="T3" s="500"/>
      <c r="U3" s="500"/>
      <c r="V3" s="500"/>
      <c r="W3" s="500"/>
      <c r="X3" s="500"/>
      <c r="Y3" s="500"/>
      <c r="Z3" s="500"/>
      <c r="AA3" s="500"/>
      <c r="AB3" s="500"/>
      <c r="AC3" s="500"/>
      <c r="AD3" s="500"/>
      <c r="AE3" s="500"/>
      <c r="AF3" s="500"/>
      <c r="AG3" s="500"/>
      <c r="AH3" s="500"/>
      <c r="AI3" s="500"/>
      <c r="AJ3" s="500"/>
      <c r="AK3" s="500"/>
      <c r="AL3" s="500"/>
      <c r="AM3" s="501"/>
    </row>
    <row r="4" spans="1:39" ht="52.5" x14ac:dyDescent="0.2">
      <c r="A4" s="504"/>
      <c r="B4" s="222" t="s">
        <v>995</v>
      </c>
      <c r="C4" s="222" t="s">
        <v>996</v>
      </c>
      <c r="D4" s="222" t="s">
        <v>21</v>
      </c>
      <c r="E4" s="222"/>
      <c r="F4" s="222" t="s">
        <v>995</v>
      </c>
      <c r="G4" s="222" t="s">
        <v>996</v>
      </c>
      <c r="H4" s="223" t="s">
        <v>21</v>
      </c>
      <c r="P4" s="317" t="s">
        <v>124</v>
      </c>
      <c r="Q4" s="318" t="s">
        <v>191</v>
      </c>
      <c r="R4" s="318" t="s">
        <v>574</v>
      </c>
      <c r="S4" s="318" t="s">
        <v>215</v>
      </c>
      <c r="T4" s="318" t="s">
        <v>140</v>
      </c>
      <c r="U4" s="318" t="s">
        <v>573</v>
      </c>
      <c r="V4" s="318" t="s">
        <v>351</v>
      </c>
      <c r="W4" s="318" t="s">
        <v>581</v>
      </c>
      <c r="X4" s="318" t="s">
        <v>578</v>
      </c>
      <c r="Y4" s="318" t="s">
        <v>216</v>
      </c>
      <c r="Z4" s="318" t="s">
        <v>575</v>
      </c>
      <c r="AA4" s="318" t="s">
        <v>576</v>
      </c>
      <c r="AB4" s="318" t="s">
        <v>577</v>
      </c>
      <c r="AC4" s="318" t="s">
        <v>217</v>
      </c>
      <c r="AD4" s="318" t="s">
        <v>582</v>
      </c>
      <c r="AE4" s="318" t="s">
        <v>354</v>
      </c>
      <c r="AF4" s="318" t="s">
        <v>579</v>
      </c>
      <c r="AG4" s="318" t="s">
        <v>580</v>
      </c>
      <c r="AH4" s="318" t="s">
        <v>218</v>
      </c>
      <c r="AI4" s="318" t="s">
        <v>219</v>
      </c>
      <c r="AJ4" s="318" t="s">
        <v>583</v>
      </c>
      <c r="AK4" s="318" t="s">
        <v>584</v>
      </c>
      <c r="AL4" s="319" t="s">
        <v>353</v>
      </c>
      <c r="AM4" s="320" t="s">
        <v>355</v>
      </c>
    </row>
    <row r="5" spans="1:39" ht="15" customHeight="1" x14ac:dyDescent="0.2">
      <c r="A5" s="36" t="s">
        <v>914</v>
      </c>
      <c r="P5" s="239">
        <v>1</v>
      </c>
      <c r="Q5" s="213" t="s">
        <v>914</v>
      </c>
      <c r="R5" s="213"/>
      <c r="S5" s="213"/>
      <c r="T5" s="213"/>
      <c r="U5" s="213"/>
      <c r="V5" s="213"/>
      <c r="W5" s="213"/>
      <c r="X5" s="213"/>
      <c r="Y5" s="213"/>
      <c r="Z5" s="213"/>
      <c r="AA5" s="213"/>
      <c r="AB5" s="213"/>
      <c r="AC5" s="213"/>
      <c r="AD5" s="213"/>
      <c r="AE5" s="213"/>
      <c r="AF5" s="213"/>
      <c r="AG5" s="213"/>
      <c r="AH5" s="213"/>
      <c r="AI5" s="114"/>
      <c r="AJ5" s="114"/>
      <c r="AK5" s="114"/>
      <c r="AL5" s="114"/>
      <c r="AM5" s="116"/>
    </row>
    <row r="6" spans="1:39" ht="15" customHeight="1" x14ac:dyDescent="0.2">
      <c r="A6" s="37" t="s">
        <v>50</v>
      </c>
      <c r="P6" s="239">
        <f t="shared" ref="P6:P56" si="0">P5+1</f>
        <v>2</v>
      </c>
      <c r="Q6" s="227" t="str">
        <f t="shared" ref="Q6:Q56" si="1">IF(A6&lt;&gt;"", A6, "")</f>
        <v>HIV positive</v>
      </c>
      <c r="R6" s="227"/>
      <c r="S6" s="227"/>
      <c r="T6" s="227"/>
      <c r="U6" s="227"/>
      <c r="V6" s="227"/>
      <c r="W6" s="227"/>
      <c r="X6" s="227"/>
      <c r="Y6" s="227"/>
      <c r="Z6" s="227"/>
      <c r="AA6" s="227"/>
      <c r="AB6" s="227"/>
      <c r="AC6" s="227"/>
      <c r="AD6" s="227"/>
      <c r="AE6" s="227"/>
      <c r="AF6" s="227"/>
      <c r="AG6" s="227"/>
      <c r="AH6" s="227"/>
      <c r="AI6" s="114"/>
      <c r="AJ6" s="114"/>
      <c r="AK6" s="114"/>
      <c r="AL6" s="114"/>
      <c r="AM6" s="116"/>
    </row>
    <row r="7" spans="1:39" ht="15" customHeight="1" x14ac:dyDescent="0.2">
      <c r="A7" s="37" t="s">
        <v>51</v>
      </c>
      <c r="P7" s="239">
        <f t="shared" si="0"/>
        <v>3</v>
      </c>
      <c r="Q7" s="227" t="str">
        <f t="shared" si="1"/>
        <v>HIV negative</v>
      </c>
      <c r="R7" s="227"/>
      <c r="S7" s="227"/>
      <c r="T7" s="227"/>
      <c r="U7" s="227"/>
      <c r="V7" s="227"/>
      <c r="W7" s="227"/>
      <c r="X7" s="227"/>
      <c r="Y7" s="227"/>
      <c r="Z7" s="227"/>
      <c r="AA7" s="227"/>
      <c r="AB7" s="227"/>
      <c r="AC7" s="227"/>
      <c r="AD7" s="227"/>
      <c r="AE7" s="227"/>
      <c r="AF7" s="227"/>
      <c r="AG7" s="227"/>
      <c r="AH7" s="227"/>
      <c r="AI7" s="114"/>
      <c r="AJ7" s="114"/>
      <c r="AK7" s="114"/>
      <c r="AL7" s="114"/>
      <c r="AM7" s="116"/>
    </row>
    <row r="8" spans="1:39" ht="15" customHeight="1" x14ac:dyDescent="0.2">
      <c r="A8" s="37" t="s">
        <v>52</v>
      </c>
      <c r="P8" s="239">
        <f t="shared" si="0"/>
        <v>4</v>
      </c>
      <c r="Q8" s="227" t="str">
        <f t="shared" si="1"/>
        <v>Not tested</v>
      </c>
      <c r="R8" s="227"/>
      <c r="S8" s="227"/>
      <c r="T8" s="227"/>
      <c r="U8" s="227"/>
      <c r="V8" s="227"/>
      <c r="W8" s="227"/>
      <c r="X8" s="227"/>
      <c r="Y8" s="227"/>
      <c r="Z8" s="227"/>
      <c r="AA8" s="227"/>
      <c r="AB8" s="227"/>
      <c r="AC8" s="227"/>
      <c r="AD8" s="227"/>
      <c r="AE8" s="227"/>
      <c r="AF8" s="227"/>
      <c r="AG8" s="227"/>
      <c r="AH8" s="227"/>
      <c r="AI8" s="114"/>
      <c r="AJ8" s="114"/>
      <c r="AK8" s="114"/>
      <c r="AL8" s="114"/>
      <c r="AM8" s="116"/>
    </row>
    <row r="9" spans="1:39" ht="15" customHeight="1" x14ac:dyDescent="0.2">
      <c r="P9" s="239">
        <f t="shared" si="0"/>
        <v>5</v>
      </c>
      <c r="Q9" s="227" t="str">
        <f t="shared" si="1"/>
        <v/>
      </c>
      <c r="R9" s="227"/>
      <c r="S9" s="227"/>
      <c r="T9" s="227"/>
      <c r="U9" s="227"/>
      <c r="V9" s="227"/>
      <c r="W9" s="227"/>
      <c r="X9" s="227"/>
      <c r="Y9" s="227"/>
      <c r="Z9" s="227"/>
      <c r="AA9" s="227"/>
      <c r="AB9" s="227"/>
      <c r="AC9" s="227"/>
      <c r="AD9" s="227"/>
      <c r="AE9" s="227"/>
      <c r="AF9" s="227"/>
      <c r="AG9" s="227"/>
      <c r="AH9" s="227"/>
      <c r="AI9" s="114"/>
      <c r="AJ9" s="114"/>
      <c r="AK9" s="114"/>
      <c r="AL9" s="114"/>
      <c r="AM9" s="116"/>
    </row>
    <row r="10" spans="1:39" ht="15" customHeight="1" x14ac:dyDescent="0.2">
      <c r="A10" s="36" t="s">
        <v>8</v>
      </c>
      <c r="P10" s="239">
        <f t="shared" si="0"/>
        <v>6</v>
      </c>
      <c r="Q10" s="227" t="str">
        <f t="shared" si="1"/>
        <v>Residence</v>
      </c>
      <c r="R10" s="227"/>
      <c r="S10" s="227"/>
      <c r="T10" s="227"/>
      <c r="U10" s="227"/>
      <c r="V10" s="227"/>
      <c r="W10" s="227"/>
      <c r="X10" s="227"/>
      <c r="Y10" s="227"/>
      <c r="Z10" s="227"/>
      <c r="AA10" s="227"/>
      <c r="AB10" s="227"/>
      <c r="AC10" s="227"/>
      <c r="AD10" s="227"/>
      <c r="AE10" s="227"/>
      <c r="AF10" s="227"/>
      <c r="AG10" s="227"/>
      <c r="AH10" s="227"/>
      <c r="AI10" s="114"/>
      <c r="AJ10" s="114"/>
      <c r="AK10" s="114"/>
      <c r="AL10" s="114"/>
      <c r="AM10" s="116"/>
    </row>
    <row r="11" spans="1:39" ht="15" customHeight="1" x14ac:dyDescent="0.2">
      <c r="A11" s="37" t="s">
        <v>5</v>
      </c>
      <c r="P11" s="239">
        <f t="shared" si="0"/>
        <v>7</v>
      </c>
      <c r="Q11" s="227" t="str">
        <f t="shared" si="1"/>
        <v>Urban</v>
      </c>
      <c r="R11" s="227"/>
      <c r="S11" s="227"/>
      <c r="T11" s="227"/>
      <c r="U11" s="227"/>
      <c r="V11" s="227"/>
      <c r="W11" s="227"/>
      <c r="X11" s="227"/>
      <c r="Y11" s="227"/>
      <c r="Z11" s="227"/>
      <c r="AA11" s="227"/>
      <c r="AB11" s="227"/>
      <c r="AC11" s="227"/>
      <c r="AD11" s="227"/>
      <c r="AE11" s="227"/>
      <c r="AF11" s="227"/>
      <c r="AG11" s="227"/>
      <c r="AH11" s="227"/>
      <c r="AI11" s="114"/>
      <c r="AJ11" s="114"/>
      <c r="AK11" s="114"/>
      <c r="AL11" s="114"/>
      <c r="AM11" s="116"/>
    </row>
    <row r="12" spans="1:39" ht="15" customHeight="1" x14ac:dyDescent="0.2">
      <c r="A12" s="37" t="s">
        <v>6</v>
      </c>
      <c r="P12" s="239">
        <f t="shared" si="0"/>
        <v>8</v>
      </c>
      <c r="Q12" s="227" t="str">
        <f t="shared" si="1"/>
        <v>Rural</v>
      </c>
      <c r="R12" s="227"/>
      <c r="S12" s="227"/>
      <c r="T12" s="227"/>
      <c r="U12" s="227"/>
      <c r="V12" s="227"/>
      <c r="W12" s="227"/>
      <c r="X12" s="227"/>
      <c r="Y12" s="227"/>
      <c r="Z12" s="227"/>
      <c r="AA12" s="227"/>
      <c r="AB12" s="227"/>
      <c r="AC12" s="227"/>
      <c r="AD12" s="227"/>
      <c r="AE12" s="227"/>
      <c r="AF12" s="227"/>
      <c r="AG12" s="227"/>
      <c r="AH12" s="227"/>
      <c r="AI12" s="114"/>
      <c r="AJ12" s="114"/>
      <c r="AK12" s="114"/>
      <c r="AL12" s="114"/>
      <c r="AM12" s="116"/>
    </row>
    <row r="13" spans="1:39" ht="15" customHeight="1" x14ac:dyDescent="0.2">
      <c r="P13" s="239">
        <f t="shared" si="0"/>
        <v>9</v>
      </c>
      <c r="Q13" s="227" t="str">
        <f t="shared" si="1"/>
        <v/>
      </c>
      <c r="R13" s="227"/>
      <c r="S13" s="227"/>
      <c r="T13" s="227"/>
      <c r="U13" s="227"/>
      <c r="V13" s="227"/>
      <c r="W13" s="227"/>
      <c r="X13" s="227"/>
      <c r="Y13" s="227"/>
      <c r="Z13" s="227"/>
      <c r="AA13" s="227"/>
      <c r="AB13" s="227"/>
      <c r="AC13" s="227"/>
      <c r="AD13" s="227"/>
      <c r="AE13" s="227"/>
      <c r="AF13" s="227"/>
      <c r="AG13" s="227"/>
      <c r="AH13" s="227"/>
      <c r="AI13" s="114"/>
      <c r="AJ13" s="114"/>
      <c r="AK13" s="114"/>
      <c r="AL13" s="114"/>
      <c r="AM13" s="116"/>
    </row>
    <row r="14" spans="1:39" ht="15" customHeight="1" x14ac:dyDescent="0.2">
      <c r="A14" s="36" t="s">
        <v>985</v>
      </c>
      <c r="P14" s="239">
        <f t="shared" si="0"/>
        <v>10</v>
      </c>
      <c r="Q14" s="227" t="str">
        <f t="shared" si="1"/>
        <v>[SUBNATIONAL AREA]</v>
      </c>
      <c r="R14" s="227"/>
      <c r="S14" s="227"/>
      <c r="T14" s="227"/>
      <c r="U14" s="227"/>
      <c r="V14" s="227"/>
      <c r="W14" s="227"/>
      <c r="X14" s="227"/>
      <c r="Y14" s="227"/>
      <c r="Z14" s="227"/>
      <c r="AA14" s="227"/>
      <c r="AB14" s="227"/>
      <c r="AC14" s="227"/>
      <c r="AD14" s="227"/>
      <c r="AE14" s="227"/>
      <c r="AF14" s="227"/>
      <c r="AG14" s="227"/>
      <c r="AH14" s="227"/>
      <c r="AI14" s="114"/>
      <c r="AJ14" s="114"/>
      <c r="AK14" s="114"/>
      <c r="AL14" s="114"/>
      <c r="AM14" s="116"/>
    </row>
    <row r="15" spans="1:39" ht="15" customHeight="1" x14ac:dyDescent="0.2">
      <c r="A15" s="37" t="s">
        <v>979</v>
      </c>
      <c r="P15" s="239">
        <f t="shared" si="0"/>
        <v>11</v>
      </c>
      <c r="Q15" s="227" t="str">
        <f t="shared" si="1"/>
        <v>[SNA 1]</v>
      </c>
      <c r="R15" s="227"/>
      <c r="S15" s="227"/>
      <c r="T15" s="227"/>
      <c r="U15" s="227"/>
      <c r="V15" s="227"/>
      <c r="W15" s="227"/>
      <c r="X15" s="227"/>
      <c r="Y15" s="227"/>
      <c r="Z15" s="227"/>
      <c r="AA15" s="227"/>
      <c r="AB15" s="227"/>
      <c r="AC15" s="227"/>
      <c r="AD15" s="227"/>
      <c r="AE15" s="227"/>
      <c r="AF15" s="227"/>
      <c r="AG15" s="227"/>
      <c r="AH15" s="227"/>
      <c r="AI15" s="114"/>
      <c r="AJ15" s="114"/>
      <c r="AK15" s="114"/>
      <c r="AL15" s="114"/>
      <c r="AM15" s="116"/>
    </row>
    <row r="16" spans="1:39" ht="15" customHeight="1" x14ac:dyDescent="0.2">
      <c r="A16" s="37" t="s">
        <v>980</v>
      </c>
      <c r="P16" s="239">
        <f t="shared" si="0"/>
        <v>12</v>
      </c>
      <c r="Q16" s="227" t="str">
        <f t="shared" si="1"/>
        <v>[SNA 2]</v>
      </c>
      <c r="R16" s="227"/>
      <c r="S16" s="227"/>
      <c r="T16" s="227"/>
      <c r="U16" s="227"/>
      <c r="V16" s="227"/>
      <c r="W16" s="227"/>
      <c r="X16" s="227"/>
      <c r="Y16" s="227"/>
      <c r="Z16" s="227"/>
      <c r="AA16" s="227"/>
      <c r="AB16" s="227"/>
      <c r="AC16" s="227"/>
      <c r="AD16" s="227"/>
      <c r="AE16" s="227"/>
      <c r="AF16" s="227"/>
      <c r="AG16" s="227"/>
      <c r="AH16" s="227"/>
      <c r="AI16" s="114"/>
      <c r="AJ16" s="114"/>
      <c r="AK16" s="114"/>
      <c r="AL16" s="114"/>
      <c r="AM16" s="116"/>
    </row>
    <row r="17" spans="1:39" ht="15" customHeight="1" x14ac:dyDescent="0.2">
      <c r="A17" s="37" t="s">
        <v>981</v>
      </c>
      <c r="P17" s="239">
        <f t="shared" si="0"/>
        <v>13</v>
      </c>
      <c r="Q17" s="227" t="str">
        <f t="shared" si="1"/>
        <v>[SNA 3]</v>
      </c>
      <c r="R17" s="227"/>
      <c r="S17" s="227"/>
      <c r="T17" s="227"/>
      <c r="U17" s="227"/>
      <c r="V17" s="227"/>
      <c r="W17" s="227"/>
      <c r="X17" s="227"/>
      <c r="Y17" s="227"/>
      <c r="Z17" s="227"/>
      <c r="AA17" s="227"/>
      <c r="AB17" s="227"/>
      <c r="AC17" s="227"/>
      <c r="AD17" s="227"/>
      <c r="AE17" s="227"/>
      <c r="AF17" s="227"/>
      <c r="AG17" s="227"/>
      <c r="AH17" s="227"/>
      <c r="AI17" s="114"/>
      <c r="AJ17" s="114"/>
      <c r="AK17" s="114"/>
      <c r="AL17" s="114"/>
      <c r="AM17" s="116"/>
    </row>
    <row r="18" spans="1:39" ht="15" customHeight="1" x14ac:dyDescent="0.2">
      <c r="A18" s="37" t="s">
        <v>982</v>
      </c>
      <c r="P18" s="239">
        <f t="shared" si="0"/>
        <v>14</v>
      </c>
      <c r="Q18" s="227" t="str">
        <f t="shared" si="1"/>
        <v>[SNA 4]</v>
      </c>
      <c r="R18" s="227"/>
      <c r="S18" s="227"/>
      <c r="T18" s="227"/>
      <c r="U18" s="227"/>
      <c r="V18" s="227"/>
      <c r="W18" s="227"/>
      <c r="X18" s="227"/>
      <c r="Y18" s="227"/>
      <c r="Z18" s="227"/>
      <c r="AA18" s="227"/>
      <c r="AB18" s="227"/>
      <c r="AC18" s="227"/>
      <c r="AD18" s="227"/>
      <c r="AE18" s="227"/>
      <c r="AF18" s="227"/>
      <c r="AG18" s="227"/>
      <c r="AH18" s="227"/>
      <c r="AI18" s="114"/>
      <c r="AJ18" s="114"/>
      <c r="AK18" s="114"/>
      <c r="AL18" s="114"/>
      <c r="AM18" s="116"/>
    </row>
    <row r="19" spans="1:39" ht="15" customHeight="1" x14ac:dyDescent="0.2">
      <c r="A19" s="37" t="s">
        <v>983</v>
      </c>
      <c r="P19" s="239">
        <f t="shared" si="0"/>
        <v>15</v>
      </c>
      <c r="Q19" s="227" t="str">
        <f t="shared" si="1"/>
        <v>[SNA 5]</v>
      </c>
      <c r="R19" s="227"/>
      <c r="S19" s="227"/>
      <c r="T19" s="227"/>
      <c r="U19" s="227"/>
      <c r="V19" s="227"/>
      <c r="W19" s="227"/>
      <c r="X19" s="227"/>
      <c r="Y19" s="227"/>
      <c r="Z19" s="227"/>
      <c r="AA19" s="227"/>
      <c r="AB19" s="227"/>
      <c r="AC19" s="227"/>
      <c r="AD19" s="227"/>
      <c r="AE19" s="227"/>
      <c r="AF19" s="227"/>
      <c r="AG19" s="227"/>
      <c r="AH19" s="227"/>
      <c r="AI19" s="114"/>
      <c r="AJ19" s="114"/>
      <c r="AK19" s="114"/>
      <c r="AL19" s="114"/>
      <c r="AM19" s="116"/>
    </row>
    <row r="20" spans="1:39" ht="15" customHeight="1" x14ac:dyDescent="0.2">
      <c r="P20" s="239">
        <f t="shared" si="0"/>
        <v>16</v>
      </c>
      <c r="Q20" s="227" t="str">
        <f t="shared" si="1"/>
        <v/>
      </c>
      <c r="R20" s="227"/>
      <c r="S20" s="227"/>
      <c r="T20" s="227"/>
      <c r="U20" s="227"/>
      <c r="V20" s="227"/>
      <c r="W20" s="227"/>
      <c r="X20" s="227"/>
      <c r="Y20" s="227"/>
      <c r="Z20" s="227"/>
      <c r="AA20" s="227"/>
      <c r="AB20" s="227"/>
      <c r="AC20" s="227"/>
      <c r="AD20" s="227"/>
      <c r="AE20" s="227"/>
      <c r="AF20" s="227"/>
      <c r="AG20" s="227"/>
      <c r="AH20" s="227"/>
      <c r="AI20" s="114"/>
      <c r="AJ20" s="114"/>
      <c r="AK20" s="114"/>
      <c r="AL20" s="114"/>
      <c r="AM20" s="116"/>
    </row>
    <row r="21" spans="1:39" ht="15" customHeight="1" x14ac:dyDescent="0.2">
      <c r="A21" s="38" t="s">
        <v>22</v>
      </c>
      <c r="P21" s="239">
        <f t="shared" si="0"/>
        <v>17</v>
      </c>
      <c r="Q21" s="227" t="str">
        <f t="shared" si="1"/>
        <v>Marital status</v>
      </c>
      <c r="R21" s="227"/>
      <c r="S21" s="227"/>
      <c r="T21" s="227"/>
      <c r="U21" s="227"/>
      <c r="V21" s="227"/>
      <c r="W21" s="227"/>
      <c r="X21" s="227"/>
      <c r="Y21" s="227"/>
      <c r="Z21" s="227"/>
      <c r="AA21" s="227"/>
      <c r="AB21" s="227"/>
      <c r="AC21" s="227"/>
      <c r="AD21" s="227"/>
      <c r="AE21" s="227"/>
      <c r="AF21" s="227"/>
      <c r="AG21" s="227"/>
      <c r="AH21" s="227"/>
      <c r="AI21" s="114"/>
      <c r="AJ21" s="114"/>
      <c r="AK21" s="114"/>
      <c r="AL21" s="114"/>
      <c r="AM21" s="116"/>
    </row>
    <row r="22" spans="1:39" ht="15" customHeight="1" x14ac:dyDescent="0.2">
      <c r="A22" s="37" t="s">
        <v>23</v>
      </c>
      <c r="P22" s="239">
        <f t="shared" si="0"/>
        <v>18</v>
      </c>
      <c r="Q22" s="227" t="str">
        <f t="shared" si="1"/>
        <v>Never married</v>
      </c>
      <c r="R22" s="227"/>
      <c r="S22" s="227"/>
      <c r="T22" s="227"/>
      <c r="U22" s="227"/>
      <c r="V22" s="227"/>
      <c r="W22" s="227"/>
      <c r="X22" s="227"/>
      <c r="Y22" s="227"/>
      <c r="Z22" s="227"/>
      <c r="AA22" s="227"/>
      <c r="AB22" s="227"/>
      <c r="AC22" s="227"/>
      <c r="AD22" s="227"/>
      <c r="AE22" s="227"/>
      <c r="AF22" s="227"/>
      <c r="AG22" s="227"/>
      <c r="AH22" s="227"/>
      <c r="AI22" s="114"/>
      <c r="AJ22" s="114"/>
      <c r="AK22" s="114"/>
      <c r="AL22" s="114"/>
      <c r="AM22" s="116"/>
    </row>
    <row r="23" spans="1:39" ht="15" customHeight="1" x14ac:dyDescent="0.2">
      <c r="A23" s="37" t="s">
        <v>24</v>
      </c>
      <c r="P23" s="239">
        <f t="shared" si="0"/>
        <v>19</v>
      </c>
      <c r="Q23" s="227" t="str">
        <f t="shared" si="1"/>
        <v>Married or living together</v>
      </c>
      <c r="R23" s="227"/>
      <c r="S23" s="227"/>
      <c r="T23" s="227"/>
      <c r="U23" s="227"/>
      <c r="V23" s="227"/>
      <c r="W23" s="227"/>
      <c r="X23" s="227"/>
      <c r="Y23" s="227"/>
      <c r="Z23" s="227"/>
      <c r="AA23" s="227"/>
      <c r="AB23" s="227"/>
      <c r="AC23" s="227"/>
      <c r="AD23" s="227"/>
      <c r="AE23" s="227"/>
      <c r="AF23" s="227"/>
      <c r="AG23" s="227"/>
      <c r="AH23" s="227"/>
      <c r="AI23" s="114"/>
      <c r="AJ23" s="114"/>
      <c r="AK23" s="114"/>
      <c r="AL23" s="114"/>
      <c r="AM23" s="116"/>
    </row>
    <row r="24" spans="1:39" ht="15" customHeight="1" x14ac:dyDescent="0.2">
      <c r="A24" s="37" t="s">
        <v>25</v>
      </c>
      <c r="P24" s="239">
        <f t="shared" si="0"/>
        <v>20</v>
      </c>
      <c r="Q24" s="227" t="str">
        <f t="shared" si="1"/>
        <v>Divorced or separated</v>
      </c>
      <c r="R24" s="227"/>
      <c r="S24" s="227"/>
      <c r="T24" s="227"/>
      <c r="U24" s="227"/>
      <c r="V24" s="227"/>
      <c r="W24" s="227"/>
      <c r="X24" s="227"/>
      <c r="Y24" s="227"/>
      <c r="Z24" s="227"/>
      <c r="AA24" s="227"/>
      <c r="AB24" s="227"/>
      <c r="AC24" s="227"/>
      <c r="AD24" s="227"/>
      <c r="AE24" s="227"/>
      <c r="AF24" s="227"/>
      <c r="AG24" s="227"/>
      <c r="AH24" s="227"/>
      <c r="AI24" s="114"/>
      <c r="AJ24" s="114"/>
      <c r="AK24" s="114"/>
      <c r="AL24" s="114"/>
      <c r="AM24" s="116"/>
    </row>
    <row r="25" spans="1:39" ht="15" customHeight="1" x14ac:dyDescent="0.2">
      <c r="A25" s="37" t="s">
        <v>26</v>
      </c>
      <c r="P25" s="239">
        <f t="shared" si="0"/>
        <v>21</v>
      </c>
      <c r="Q25" s="227" t="str">
        <f t="shared" si="1"/>
        <v>Widowed</v>
      </c>
      <c r="R25" s="227"/>
      <c r="S25" s="227"/>
      <c r="T25" s="227"/>
      <c r="U25" s="227"/>
      <c r="V25" s="227"/>
      <c r="W25" s="227"/>
      <c r="X25" s="227"/>
      <c r="Y25" s="227"/>
      <c r="Z25" s="227"/>
      <c r="AA25" s="227"/>
      <c r="AB25" s="227"/>
      <c r="AC25" s="227"/>
      <c r="AD25" s="227"/>
      <c r="AE25" s="227"/>
      <c r="AF25" s="227"/>
      <c r="AG25" s="227"/>
      <c r="AH25" s="227"/>
      <c r="AI25" s="114"/>
      <c r="AJ25" s="114"/>
      <c r="AK25" s="114"/>
      <c r="AL25" s="114"/>
      <c r="AM25" s="116"/>
    </row>
    <row r="26" spans="1:39" ht="15" customHeight="1" x14ac:dyDescent="0.2">
      <c r="P26" s="239">
        <f t="shared" si="0"/>
        <v>22</v>
      </c>
      <c r="Q26" s="227" t="str">
        <f t="shared" si="1"/>
        <v/>
      </c>
      <c r="R26" s="227"/>
      <c r="S26" s="227"/>
      <c r="T26" s="227"/>
      <c r="U26" s="227"/>
      <c r="V26" s="227"/>
      <c r="W26" s="227"/>
      <c r="X26" s="227"/>
      <c r="Y26" s="227"/>
      <c r="Z26" s="227"/>
      <c r="AA26" s="227"/>
      <c r="AB26" s="227"/>
      <c r="AC26" s="227"/>
      <c r="AD26" s="227"/>
      <c r="AE26" s="227"/>
      <c r="AF26" s="227"/>
      <c r="AG26" s="227"/>
      <c r="AH26" s="227"/>
      <c r="AI26" s="114"/>
      <c r="AJ26" s="114"/>
      <c r="AK26" s="114"/>
      <c r="AL26" s="114"/>
      <c r="AM26" s="116"/>
    </row>
    <row r="27" spans="1:39" ht="15" customHeight="1" x14ac:dyDescent="0.2">
      <c r="A27" s="38" t="s">
        <v>27</v>
      </c>
      <c r="P27" s="239">
        <f t="shared" si="0"/>
        <v>23</v>
      </c>
      <c r="Q27" s="227" t="str">
        <f t="shared" si="1"/>
        <v>Education</v>
      </c>
      <c r="R27" s="227"/>
      <c r="S27" s="227"/>
      <c r="T27" s="227"/>
      <c r="U27" s="227"/>
      <c r="V27" s="227"/>
      <c r="W27" s="227"/>
      <c r="X27" s="227"/>
      <c r="Y27" s="227"/>
      <c r="Z27" s="227"/>
      <c r="AA27" s="227"/>
      <c r="AB27" s="227"/>
      <c r="AC27" s="227"/>
      <c r="AD27" s="227"/>
      <c r="AE27" s="227"/>
      <c r="AF27" s="227"/>
      <c r="AG27" s="227"/>
      <c r="AH27" s="227"/>
      <c r="AI27" s="114"/>
      <c r="AJ27" s="114"/>
      <c r="AK27" s="114"/>
      <c r="AL27" s="114"/>
      <c r="AM27" s="116"/>
    </row>
    <row r="28" spans="1:39" ht="15" customHeight="1" x14ac:dyDescent="0.2">
      <c r="A28" s="37" t="s">
        <v>28</v>
      </c>
      <c r="P28" s="239">
        <f t="shared" si="0"/>
        <v>24</v>
      </c>
      <c r="Q28" s="227" t="str">
        <f t="shared" si="1"/>
        <v>No education</v>
      </c>
      <c r="R28" s="227"/>
      <c r="S28" s="227"/>
      <c r="T28" s="227"/>
      <c r="U28" s="227"/>
      <c r="V28" s="227"/>
      <c r="W28" s="227"/>
      <c r="X28" s="227"/>
      <c r="Y28" s="227"/>
      <c r="Z28" s="227"/>
      <c r="AA28" s="227"/>
      <c r="AB28" s="227"/>
      <c r="AC28" s="227"/>
      <c r="AD28" s="227"/>
      <c r="AE28" s="227"/>
      <c r="AF28" s="227"/>
      <c r="AG28" s="227"/>
      <c r="AH28" s="227"/>
      <c r="AI28" s="114"/>
      <c r="AJ28" s="114"/>
      <c r="AK28" s="114"/>
      <c r="AL28" s="114"/>
      <c r="AM28" s="116"/>
    </row>
    <row r="29" spans="1:39" ht="15" customHeight="1" x14ac:dyDescent="0.2">
      <c r="A29" s="37" t="s">
        <v>29</v>
      </c>
      <c r="P29" s="239">
        <f t="shared" si="0"/>
        <v>25</v>
      </c>
      <c r="Q29" s="227" t="str">
        <f t="shared" si="1"/>
        <v>Primary</v>
      </c>
      <c r="R29" s="227"/>
      <c r="S29" s="227"/>
      <c r="T29" s="227"/>
      <c r="U29" s="227"/>
      <c r="V29" s="227"/>
      <c r="W29" s="227"/>
      <c r="X29" s="227"/>
      <c r="Y29" s="227"/>
      <c r="Z29" s="227"/>
      <c r="AA29" s="227"/>
      <c r="AB29" s="227"/>
      <c r="AC29" s="227"/>
      <c r="AD29" s="227"/>
      <c r="AE29" s="227"/>
      <c r="AF29" s="227"/>
      <c r="AG29" s="227"/>
      <c r="AH29" s="227"/>
      <c r="AI29" s="114"/>
      <c r="AJ29" s="114"/>
      <c r="AK29" s="114"/>
      <c r="AL29" s="114"/>
      <c r="AM29" s="116"/>
    </row>
    <row r="30" spans="1:39" ht="15" customHeight="1" x14ac:dyDescent="0.2">
      <c r="A30" s="37" t="s">
        <v>30</v>
      </c>
      <c r="P30" s="239">
        <f t="shared" si="0"/>
        <v>26</v>
      </c>
      <c r="Q30" s="227" t="str">
        <f t="shared" si="1"/>
        <v>Secondary</v>
      </c>
      <c r="R30" s="227"/>
      <c r="S30" s="227"/>
      <c r="T30" s="227"/>
      <c r="U30" s="227"/>
      <c r="V30" s="227"/>
      <c r="W30" s="227"/>
      <c r="X30" s="227"/>
      <c r="Y30" s="227"/>
      <c r="Z30" s="227"/>
      <c r="AA30" s="227"/>
      <c r="AB30" s="227"/>
      <c r="AC30" s="227"/>
      <c r="AD30" s="227"/>
      <c r="AE30" s="227"/>
      <c r="AF30" s="227"/>
      <c r="AG30" s="227"/>
      <c r="AH30" s="227"/>
      <c r="AI30" s="114"/>
      <c r="AJ30" s="114"/>
      <c r="AK30" s="114"/>
      <c r="AL30" s="114"/>
      <c r="AM30" s="116"/>
    </row>
    <row r="31" spans="1:39" ht="15" customHeight="1" x14ac:dyDescent="0.2">
      <c r="A31" s="37" t="s">
        <v>31</v>
      </c>
      <c r="P31" s="239">
        <f t="shared" si="0"/>
        <v>27</v>
      </c>
      <c r="Q31" s="227" t="str">
        <f t="shared" si="1"/>
        <v>More than secondary</v>
      </c>
      <c r="R31" s="227"/>
      <c r="S31" s="227"/>
      <c r="T31" s="227"/>
      <c r="U31" s="227"/>
      <c r="V31" s="227"/>
      <c r="W31" s="227"/>
      <c r="X31" s="227"/>
      <c r="Y31" s="227"/>
      <c r="Z31" s="227"/>
      <c r="AA31" s="227"/>
      <c r="AB31" s="227"/>
      <c r="AC31" s="227"/>
      <c r="AD31" s="227"/>
      <c r="AE31" s="227"/>
      <c r="AF31" s="227"/>
      <c r="AG31" s="227"/>
      <c r="AH31" s="227"/>
      <c r="AI31" s="114"/>
      <c r="AJ31" s="114"/>
      <c r="AK31" s="114"/>
      <c r="AL31" s="114"/>
      <c r="AM31" s="116"/>
    </row>
    <row r="32" spans="1:39" ht="15" customHeight="1" x14ac:dyDescent="0.2">
      <c r="A32" s="37"/>
      <c r="P32" s="239">
        <f t="shared" si="0"/>
        <v>28</v>
      </c>
      <c r="Q32" s="227" t="str">
        <f t="shared" si="1"/>
        <v/>
      </c>
      <c r="R32" s="227"/>
      <c r="S32" s="227"/>
      <c r="T32" s="227"/>
      <c r="U32" s="227"/>
      <c r="V32" s="227"/>
      <c r="W32" s="227"/>
      <c r="X32" s="227"/>
      <c r="Y32" s="227"/>
      <c r="Z32" s="227"/>
      <c r="AA32" s="227"/>
      <c r="AB32" s="227"/>
      <c r="AC32" s="227"/>
      <c r="AD32" s="227"/>
      <c r="AE32" s="227"/>
      <c r="AF32" s="227"/>
      <c r="AG32" s="227"/>
      <c r="AH32" s="227"/>
      <c r="AI32" s="114"/>
      <c r="AJ32" s="114"/>
      <c r="AK32" s="114"/>
      <c r="AL32" s="114"/>
      <c r="AM32" s="116"/>
    </row>
    <row r="33" spans="1:39" ht="15" customHeight="1" x14ac:dyDescent="0.2">
      <c r="A33" s="38" t="s">
        <v>101</v>
      </c>
      <c r="P33" s="239">
        <f t="shared" si="0"/>
        <v>29</v>
      </c>
      <c r="Q33" s="227" t="str">
        <f t="shared" si="1"/>
        <v>Wealth quintile</v>
      </c>
      <c r="R33" s="227"/>
      <c r="S33" s="227"/>
      <c r="T33" s="227"/>
      <c r="U33" s="227"/>
      <c r="V33" s="227"/>
      <c r="W33" s="227"/>
      <c r="X33" s="227"/>
      <c r="Y33" s="227"/>
      <c r="Z33" s="227"/>
      <c r="AA33" s="227"/>
      <c r="AB33" s="227"/>
      <c r="AC33" s="227"/>
      <c r="AD33" s="227"/>
      <c r="AE33" s="227"/>
      <c r="AF33" s="227"/>
      <c r="AG33" s="227"/>
      <c r="AH33" s="227"/>
      <c r="AI33" s="114"/>
      <c r="AJ33" s="114"/>
      <c r="AK33" s="114"/>
      <c r="AL33" s="114"/>
      <c r="AM33" s="116"/>
    </row>
    <row r="34" spans="1:39" ht="15" customHeight="1" x14ac:dyDescent="0.2">
      <c r="A34" s="37" t="s">
        <v>102</v>
      </c>
      <c r="P34" s="239">
        <f t="shared" si="0"/>
        <v>30</v>
      </c>
      <c r="Q34" s="227" t="str">
        <f t="shared" si="1"/>
        <v>Lowest</v>
      </c>
      <c r="R34" s="227"/>
      <c r="S34" s="227"/>
      <c r="T34" s="227"/>
      <c r="U34" s="227"/>
      <c r="V34" s="227"/>
      <c r="W34" s="227"/>
      <c r="X34" s="227"/>
      <c r="Y34" s="227"/>
      <c r="Z34" s="227"/>
      <c r="AA34" s="227"/>
      <c r="AB34" s="227"/>
      <c r="AC34" s="227"/>
      <c r="AD34" s="227"/>
      <c r="AE34" s="227"/>
      <c r="AF34" s="227"/>
      <c r="AG34" s="227"/>
      <c r="AH34" s="227"/>
      <c r="AI34" s="114"/>
      <c r="AJ34" s="114"/>
      <c r="AK34" s="114"/>
      <c r="AL34" s="114"/>
      <c r="AM34" s="116"/>
    </row>
    <row r="35" spans="1:39" ht="15" customHeight="1" x14ac:dyDescent="0.2">
      <c r="A35" s="37" t="s">
        <v>103</v>
      </c>
      <c r="P35" s="239">
        <f t="shared" si="0"/>
        <v>31</v>
      </c>
      <c r="Q35" s="227" t="str">
        <f t="shared" si="1"/>
        <v>Second</v>
      </c>
      <c r="R35" s="227"/>
      <c r="S35" s="227"/>
      <c r="T35" s="227"/>
      <c r="U35" s="227"/>
      <c r="V35" s="227"/>
      <c r="W35" s="227"/>
      <c r="X35" s="227"/>
      <c r="Y35" s="227"/>
      <c r="Z35" s="227"/>
      <c r="AA35" s="227"/>
      <c r="AB35" s="227"/>
      <c r="AC35" s="227"/>
      <c r="AD35" s="227"/>
      <c r="AE35" s="227"/>
      <c r="AF35" s="227"/>
      <c r="AG35" s="227"/>
      <c r="AH35" s="227"/>
      <c r="AI35" s="114"/>
      <c r="AJ35" s="114"/>
      <c r="AK35" s="114"/>
      <c r="AL35" s="114"/>
      <c r="AM35" s="116"/>
    </row>
    <row r="36" spans="1:39" ht="15" customHeight="1" x14ac:dyDescent="0.2">
      <c r="A36" s="37" t="s">
        <v>104</v>
      </c>
      <c r="P36" s="239">
        <f t="shared" si="0"/>
        <v>32</v>
      </c>
      <c r="Q36" s="227" t="str">
        <f t="shared" si="1"/>
        <v>Middle</v>
      </c>
      <c r="R36" s="227"/>
      <c r="S36" s="227"/>
      <c r="T36" s="227"/>
      <c r="U36" s="227"/>
      <c r="V36" s="227"/>
      <c r="W36" s="227"/>
      <c r="X36" s="227"/>
      <c r="Y36" s="227"/>
      <c r="Z36" s="227"/>
      <c r="AA36" s="227"/>
      <c r="AB36" s="227"/>
      <c r="AC36" s="227"/>
      <c r="AD36" s="227"/>
      <c r="AE36" s="227"/>
      <c r="AF36" s="227"/>
      <c r="AG36" s="227"/>
      <c r="AH36" s="227"/>
      <c r="AI36" s="114"/>
      <c r="AJ36" s="114"/>
      <c r="AK36" s="114"/>
      <c r="AL36" s="114"/>
      <c r="AM36" s="116"/>
    </row>
    <row r="37" spans="1:39" ht="15" customHeight="1" x14ac:dyDescent="0.2">
      <c r="A37" s="37" t="s">
        <v>105</v>
      </c>
      <c r="P37" s="239">
        <f t="shared" si="0"/>
        <v>33</v>
      </c>
      <c r="Q37" s="227" t="str">
        <f t="shared" si="1"/>
        <v xml:space="preserve">Fourth </v>
      </c>
      <c r="R37" s="227"/>
      <c r="S37" s="227"/>
      <c r="T37" s="227"/>
      <c r="U37" s="227"/>
      <c r="V37" s="227"/>
      <c r="W37" s="227"/>
      <c r="X37" s="227"/>
      <c r="Y37" s="227"/>
      <c r="Z37" s="227"/>
      <c r="AA37" s="227"/>
      <c r="AB37" s="227"/>
      <c r="AC37" s="227"/>
      <c r="AD37" s="227"/>
      <c r="AE37" s="227"/>
      <c r="AF37" s="227"/>
      <c r="AG37" s="227"/>
      <c r="AH37" s="227"/>
      <c r="AI37" s="114"/>
      <c r="AJ37" s="114"/>
      <c r="AK37" s="114"/>
      <c r="AL37" s="114"/>
      <c r="AM37" s="116"/>
    </row>
    <row r="38" spans="1:39" ht="15" customHeight="1" x14ac:dyDescent="0.2">
      <c r="A38" s="37" t="s">
        <v>106</v>
      </c>
      <c r="P38" s="239">
        <f t="shared" si="0"/>
        <v>34</v>
      </c>
      <c r="Q38" s="227" t="str">
        <f t="shared" si="1"/>
        <v>Highest</v>
      </c>
      <c r="R38" s="227"/>
      <c r="S38" s="227"/>
      <c r="T38" s="227"/>
      <c r="U38" s="227"/>
      <c r="V38" s="227"/>
      <c r="W38" s="227"/>
      <c r="X38" s="227"/>
      <c r="Y38" s="227"/>
      <c r="Z38" s="227"/>
      <c r="AA38" s="227"/>
      <c r="AB38" s="227"/>
      <c r="AC38" s="227"/>
      <c r="AD38" s="227"/>
      <c r="AE38" s="227"/>
      <c r="AF38" s="227"/>
      <c r="AG38" s="227"/>
      <c r="AH38" s="227"/>
      <c r="AI38" s="114"/>
      <c r="AJ38" s="114"/>
      <c r="AK38" s="114"/>
      <c r="AL38" s="114"/>
      <c r="AM38" s="116"/>
    </row>
    <row r="39" spans="1:39" ht="15" customHeight="1" x14ac:dyDescent="0.2">
      <c r="P39" s="239">
        <f t="shared" si="0"/>
        <v>35</v>
      </c>
      <c r="Q39" s="227" t="str">
        <f t="shared" si="1"/>
        <v/>
      </c>
      <c r="R39" s="227"/>
      <c r="S39" s="227"/>
      <c r="T39" s="227"/>
      <c r="U39" s="227"/>
      <c r="V39" s="227"/>
      <c r="W39" s="227"/>
      <c r="X39" s="227"/>
      <c r="Y39" s="227"/>
      <c r="Z39" s="227"/>
      <c r="AA39" s="227"/>
      <c r="AB39" s="227"/>
      <c r="AC39" s="227"/>
      <c r="AD39" s="227"/>
      <c r="AE39" s="227"/>
      <c r="AF39" s="227"/>
      <c r="AG39" s="227"/>
      <c r="AH39" s="227"/>
      <c r="AI39" s="114"/>
      <c r="AJ39" s="114"/>
      <c r="AK39" s="114"/>
      <c r="AL39" s="114"/>
      <c r="AM39" s="116"/>
    </row>
    <row r="40" spans="1:39" ht="15" customHeight="1" x14ac:dyDescent="0.2">
      <c r="A40" s="38" t="s">
        <v>32</v>
      </c>
      <c r="P40" s="239">
        <f t="shared" si="0"/>
        <v>36</v>
      </c>
      <c r="Q40" s="227" t="str">
        <f t="shared" si="1"/>
        <v>Age</v>
      </c>
      <c r="R40" s="227"/>
      <c r="S40" s="227"/>
      <c r="T40" s="227"/>
      <c r="U40" s="227"/>
      <c r="V40" s="227"/>
      <c r="W40" s="227"/>
      <c r="X40" s="227"/>
      <c r="Y40" s="227"/>
      <c r="Z40" s="227"/>
      <c r="AA40" s="227"/>
      <c r="AB40" s="227"/>
      <c r="AC40" s="227"/>
      <c r="AD40" s="227"/>
      <c r="AE40" s="227"/>
      <c r="AF40" s="227"/>
      <c r="AG40" s="227"/>
      <c r="AH40" s="227"/>
      <c r="AI40" s="114"/>
      <c r="AJ40" s="114"/>
      <c r="AK40" s="114"/>
      <c r="AL40" s="114"/>
      <c r="AM40" s="116"/>
    </row>
    <row r="41" spans="1:39" ht="15" customHeight="1" x14ac:dyDescent="0.2">
      <c r="A41" s="37" t="s">
        <v>33</v>
      </c>
      <c r="P41" s="239">
        <f t="shared" si="0"/>
        <v>37</v>
      </c>
      <c r="Q41" s="227" t="str">
        <f t="shared" si="1"/>
        <v>15-19</v>
      </c>
      <c r="R41" s="227"/>
      <c r="S41" s="227"/>
      <c r="T41" s="227"/>
      <c r="U41" s="227"/>
      <c r="V41" s="227"/>
      <c r="W41" s="227"/>
      <c r="X41" s="227"/>
      <c r="Y41" s="227"/>
      <c r="Z41" s="227"/>
      <c r="AA41" s="227"/>
      <c r="AB41" s="227"/>
      <c r="AC41" s="227"/>
      <c r="AD41" s="227"/>
      <c r="AE41" s="227"/>
      <c r="AF41" s="227"/>
      <c r="AG41" s="227"/>
      <c r="AH41" s="227"/>
      <c r="AI41" s="114"/>
      <c r="AJ41" s="114"/>
      <c r="AK41" s="114"/>
      <c r="AL41" s="114"/>
      <c r="AM41" s="116"/>
    </row>
    <row r="42" spans="1:39" ht="15" customHeight="1" x14ac:dyDescent="0.2">
      <c r="A42" s="37" t="s">
        <v>34</v>
      </c>
      <c r="P42" s="239">
        <f t="shared" si="0"/>
        <v>38</v>
      </c>
      <c r="Q42" s="227" t="str">
        <f t="shared" si="1"/>
        <v>20-24</v>
      </c>
      <c r="R42" s="227"/>
      <c r="S42" s="227"/>
      <c r="T42" s="227"/>
      <c r="U42" s="227"/>
      <c r="V42" s="227"/>
      <c r="W42" s="227"/>
      <c r="X42" s="227"/>
      <c r="Y42" s="227"/>
      <c r="Z42" s="227"/>
      <c r="AA42" s="227"/>
      <c r="AB42" s="227"/>
      <c r="AC42" s="227"/>
      <c r="AD42" s="227"/>
      <c r="AE42" s="227"/>
      <c r="AF42" s="227"/>
      <c r="AG42" s="227"/>
      <c r="AH42" s="227"/>
      <c r="AI42" s="114"/>
      <c r="AJ42" s="114"/>
      <c r="AK42" s="114"/>
      <c r="AL42" s="114"/>
      <c r="AM42" s="116"/>
    </row>
    <row r="43" spans="1:39" ht="15" customHeight="1" x14ac:dyDescent="0.2">
      <c r="A43" s="37" t="s">
        <v>35</v>
      </c>
      <c r="P43" s="239">
        <f t="shared" si="0"/>
        <v>39</v>
      </c>
      <c r="Q43" s="227" t="str">
        <f t="shared" si="1"/>
        <v>25-29</v>
      </c>
      <c r="R43" s="227"/>
      <c r="S43" s="227"/>
      <c r="T43" s="227"/>
      <c r="U43" s="227"/>
      <c r="V43" s="227"/>
      <c r="W43" s="227"/>
      <c r="X43" s="227"/>
      <c r="Y43" s="227"/>
      <c r="Z43" s="227"/>
      <c r="AA43" s="227"/>
      <c r="AB43" s="227"/>
      <c r="AC43" s="227"/>
      <c r="AD43" s="227"/>
      <c r="AE43" s="227"/>
      <c r="AF43" s="227"/>
      <c r="AG43" s="227"/>
      <c r="AH43" s="227"/>
      <c r="AI43" s="114"/>
      <c r="AJ43" s="114"/>
      <c r="AK43" s="114"/>
      <c r="AL43" s="114"/>
      <c r="AM43" s="116"/>
    </row>
    <row r="44" spans="1:39" ht="15" customHeight="1" x14ac:dyDescent="0.2">
      <c r="A44" s="37" t="s">
        <v>36</v>
      </c>
      <c r="P44" s="239">
        <f t="shared" si="0"/>
        <v>40</v>
      </c>
      <c r="Q44" s="227" t="str">
        <f t="shared" si="1"/>
        <v>30-34</v>
      </c>
      <c r="R44" s="227"/>
      <c r="S44" s="227"/>
      <c r="T44" s="227"/>
      <c r="U44" s="227"/>
      <c r="V44" s="227"/>
      <c r="W44" s="227"/>
      <c r="X44" s="227"/>
      <c r="Y44" s="227"/>
      <c r="Z44" s="227"/>
      <c r="AA44" s="227"/>
      <c r="AB44" s="227"/>
      <c r="AC44" s="227"/>
      <c r="AD44" s="227"/>
      <c r="AE44" s="227"/>
      <c r="AF44" s="227"/>
      <c r="AG44" s="227"/>
      <c r="AH44" s="227"/>
      <c r="AI44" s="114"/>
      <c r="AJ44" s="114"/>
      <c r="AK44" s="114"/>
      <c r="AL44" s="114"/>
      <c r="AM44" s="116"/>
    </row>
    <row r="45" spans="1:39" ht="15" customHeight="1" x14ac:dyDescent="0.2">
      <c r="A45" s="37" t="s">
        <v>37</v>
      </c>
      <c r="P45" s="239">
        <f t="shared" si="0"/>
        <v>41</v>
      </c>
      <c r="Q45" s="227" t="str">
        <f t="shared" si="1"/>
        <v>35-39</v>
      </c>
      <c r="R45" s="227"/>
      <c r="S45" s="227"/>
      <c r="T45" s="227"/>
      <c r="U45" s="227"/>
      <c r="V45" s="227"/>
      <c r="W45" s="227"/>
      <c r="X45" s="227"/>
      <c r="Y45" s="227"/>
      <c r="Z45" s="227"/>
      <c r="AA45" s="227"/>
      <c r="AB45" s="227"/>
      <c r="AC45" s="227"/>
      <c r="AD45" s="227"/>
      <c r="AE45" s="227"/>
      <c r="AF45" s="227"/>
      <c r="AG45" s="227"/>
      <c r="AH45" s="227"/>
      <c r="AI45" s="114"/>
      <c r="AJ45" s="114"/>
      <c r="AK45" s="114"/>
      <c r="AL45" s="114"/>
      <c r="AM45" s="116"/>
    </row>
    <row r="46" spans="1:39" ht="15" customHeight="1" x14ac:dyDescent="0.2">
      <c r="A46" s="37" t="s">
        <v>38</v>
      </c>
      <c r="P46" s="239">
        <f t="shared" si="0"/>
        <v>42</v>
      </c>
      <c r="Q46" s="227" t="str">
        <f t="shared" si="1"/>
        <v>40-44</v>
      </c>
      <c r="R46" s="227"/>
      <c r="S46" s="227"/>
      <c r="T46" s="227"/>
      <c r="U46" s="227"/>
      <c r="V46" s="227"/>
      <c r="W46" s="227"/>
      <c r="X46" s="227"/>
      <c r="Y46" s="227"/>
      <c r="Z46" s="227"/>
      <c r="AA46" s="227"/>
      <c r="AB46" s="227"/>
      <c r="AC46" s="227"/>
      <c r="AD46" s="227"/>
      <c r="AE46" s="227"/>
      <c r="AF46" s="227"/>
      <c r="AG46" s="227"/>
      <c r="AH46" s="227"/>
      <c r="AI46" s="114"/>
      <c r="AJ46" s="114"/>
      <c r="AK46" s="114"/>
      <c r="AL46" s="114"/>
      <c r="AM46" s="116"/>
    </row>
    <row r="47" spans="1:39" ht="15" customHeight="1" x14ac:dyDescent="0.2">
      <c r="A47" s="37" t="s">
        <v>39</v>
      </c>
      <c r="P47" s="239">
        <f t="shared" si="0"/>
        <v>43</v>
      </c>
      <c r="Q47" s="227" t="str">
        <f t="shared" si="1"/>
        <v>45-49</v>
      </c>
      <c r="R47" s="227"/>
      <c r="S47" s="227"/>
      <c r="T47" s="227"/>
      <c r="U47" s="227"/>
      <c r="V47" s="227"/>
      <c r="W47" s="227"/>
      <c r="X47" s="227"/>
      <c r="Y47" s="227"/>
      <c r="Z47" s="227"/>
      <c r="AA47" s="227"/>
      <c r="AB47" s="227"/>
      <c r="AC47" s="227"/>
      <c r="AD47" s="227"/>
      <c r="AE47" s="227"/>
      <c r="AF47" s="227"/>
      <c r="AG47" s="227"/>
      <c r="AH47" s="227"/>
      <c r="AI47" s="114"/>
      <c r="AJ47" s="114"/>
      <c r="AK47" s="114"/>
      <c r="AL47" s="114"/>
      <c r="AM47" s="116"/>
    </row>
    <row r="48" spans="1:39" ht="15" customHeight="1" x14ac:dyDescent="0.2">
      <c r="A48" s="37" t="s">
        <v>40</v>
      </c>
      <c r="P48" s="239">
        <f t="shared" si="0"/>
        <v>44</v>
      </c>
      <c r="Q48" s="227" t="str">
        <f t="shared" si="1"/>
        <v>50-54</v>
      </c>
      <c r="R48" s="227"/>
      <c r="S48" s="227"/>
      <c r="T48" s="227"/>
      <c r="U48" s="227"/>
      <c r="V48" s="227"/>
      <c r="W48" s="227"/>
      <c r="X48" s="227"/>
      <c r="Y48" s="227"/>
      <c r="Z48" s="227"/>
      <c r="AA48" s="227"/>
      <c r="AB48" s="227"/>
      <c r="AC48" s="227"/>
      <c r="AD48" s="227"/>
      <c r="AE48" s="227"/>
      <c r="AF48" s="227"/>
      <c r="AG48" s="227"/>
      <c r="AH48" s="227"/>
      <c r="AI48" s="114"/>
      <c r="AJ48" s="114"/>
      <c r="AK48" s="114"/>
      <c r="AL48" s="114"/>
      <c r="AM48" s="116"/>
    </row>
    <row r="49" spans="1:39" ht="15" customHeight="1" x14ac:dyDescent="0.2">
      <c r="A49" s="165" t="s">
        <v>41</v>
      </c>
      <c r="P49" s="239">
        <f t="shared" si="0"/>
        <v>45</v>
      </c>
      <c r="Q49" s="227" t="str">
        <f t="shared" si="1"/>
        <v>55-59</v>
      </c>
      <c r="R49" s="227"/>
      <c r="S49" s="227"/>
      <c r="T49" s="227"/>
      <c r="U49" s="227"/>
      <c r="V49" s="227"/>
      <c r="W49" s="227"/>
      <c r="X49" s="227"/>
      <c r="Y49" s="227"/>
      <c r="Z49" s="227"/>
      <c r="AA49" s="227"/>
      <c r="AB49" s="227"/>
      <c r="AC49" s="227"/>
      <c r="AD49" s="227"/>
      <c r="AE49" s="227"/>
      <c r="AF49" s="227"/>
      <c r="AG49" s="227"/>
      <c r="AH49" s="227"/>
      <c r="AI49" s="114"/>
      <c r="AJ49" s="114"/>
      <c r="AK49" s="114"/>
      <c r="AL49" s="114"/>
      <c r="AM49" s="116"/>
    </row>
    <row r="50" spans="1:39" ht="15" customHeight="1" x14ac:dyDescent="0.2">
      <c r="A50" s="165" t="s">
        <v>42</v>
      </c>
      <c r="P50" s="239">
        <f t="shared" si="0"/>
        <v>46</v>
      </c>
      <c r="Q50" s="227" t="str">
        <f t="shared" si="1"/>
        <v>60-64</v>
      </c>
      <c r="R50" s="227"/>
      <c r="S50" s="227"/>
      <c r="T50" s="227"/>
      <c r="U50" s="227"/>
      <c r="V50" s="227"/>
      <c r="W50" s="227"/>
      <c r="X50" s="227"/>
      <c r="Y50" s="227"/>
      <c r="Z50" s="227"/>
      <c r="AA50" s="227"/>
      <c r="AB50" s="227"/>
      <c r="AC50" s="227"/>
      <c r="AD50" s="227"/>
      <c r="AE50" s="227"/>
      <c r="AF50" s="227"/>
      <c r="AG50" s="227"/>
      <c r="AH50" s="227"/>
      <c r="AI50" s="114"/>
      <c r="AJ50" s="114"/>
      <c r="AK50" s="114"/>
      <c r="AL50" s="114"/>
      <c r="AM50" s="116"/>
    </row>
    <row r="51" spans="1:39" s="154" customFormat="1" ht="12.75" x14ac:dyDescent="0.2">
      <c r="A51" s="165" t="s">
        <v>360</v>
      </c>
      <c r="P51" s="239">
        <f t="shared" si="0"/>
        <v>47</v>
      </c>
      <c r="Q51" s="227" t="str">
        <f t="shared" si="1"/>
        <v>65+</v>
      </c>
      <c r="R51" s="227"/>
      <c r="S51" s="227"/>
      <c r="T51" s="227"/>
      <c r="U51" s="227"/>
      <c r="V51" s="227"/>
      <c r="W51" s="227"/>
      <c r="X51" s="227"/>
      <c r="Y51" s="227"/>
      <c r="Z51" s="227"/>
      <c r="AA51" s="227"/>
      <c r="AB51" s="227"/>
      <c r="AC51" s="227"/>
      <c r="AD51" s="227"/>
      <c r="AE51" s="227"/>
      <c r="AF51" s="227"/>
      <c r="AG51" s="227"/>
      <c r="AH51" s="227"/>
      <c r="AI51" s="114"/>
      <c r="AJ51" s="114"/>
      <c r="AK51" s="114"/>
      <c r="AL51" s="114"/>
      <c r="AM51" s="116"/>
    </row>
    <row r="52" spans="1:39" s="154" customFormat="1" ht="15" customHeight="1" x14ac:dyDescent="0.2">
      <c r="A52" s="165"/>
      <c r="P52" s="239">
        <f>P51+1</f>
        <v>48</v>
      </c>
      <c r="Q52" s="227" t="str">
        <f t="shared" si="1"/>
        <v/>
      </c>
      <c r="R52" s="227"/>
      <c r="S52" s="227"/>
      <c r="T52" s="227"/>
      <c r="U52" s="227"/>
      <c r="V52" s="227"/>
      <c r="W52" s="227"/>
      <c r="X52" s="227"/>
      <c r="Y52" s="227"/>
      <c r="Z52" s="227"/>
      <c r="AA52" s="227"/>
      <c r="AB52" s="227"/>
      <c r="AC52" s="227"/>
      <c r="AD52" s="227"/>
      <c r="AE52" s="227"/>
      <c r="AF52" s="227"/>
      <c r="AG52" s="227"/>
      <c r="AH52" s="227"/>
      <c r="AI52" s="114"/>
      <c r="AJ52" s="114"/>
      <c r="AK52" s="114"/>
      <c r="AL52" s="114"/>
      <c r="AM52" s="116"/>
    </row>
    <row r="53" spans="1:39" s="154" customFormat="1" ht="15" customHeight="1" x14ac:dyDescent="0.2">
      <c r="A53" s="81" t="s">
        <v>48</v>
      </c>
      <c r="P53" s="239">
        <f t="shared" si="0"/>
        <v>49</v>
      </c>
      <c r="Q53" s="227" t="str">
        <f t="shared" si="1"/>
        <v>Total 15-24</v>
      </c>
      <c r="R53" s="227"/>
      <c r="S53" s="227"/>
      <c r="T53" s="227"/>
      <c r="U53" s="227"/>
      <c r="V53" s="227"/>
      <c r="W53" s="227"/>
      <c r="X53" s="227"/>
      <c r="Y53" s="227"/>
      <c r="Z53" s="227"/>
      <c r="AA53" s="227"/>
      <c r="AB53" s="227"/>
      <c r="AC53" s="227"/>
      <c r="AD53" s="227"/>
      <c r="AE53" s="227"/>
      <c r="AF53" s="227"/>
      <c r="AG53" s="227"/>
      <c r="AH53" s="227"/>
      <c r="AI53" s="114"/>
      <c r="AJ53" s="114"/>
      <c r="AK53" s="114"/>
      <c r="AL53" s="114"/>
      <c r="AM53" s="116"/>
    </row>
    <row r="54" spans="1:39" s="154" customFormat="1" ht="15" customHeight="1" x14ac:dyDescent="0.2">
      <c r="A54" s="81" t="s">
        <v>49</v>
      </c>
      <c r="P54" s="239">
        <f t="shared" si="0"/>
        <v>50</v>
      </c>
      <c r="Q54" s="227" t="str">
        <f t="shared" si="1"/>
        <v>Total 15-49</v>
      </c>
      <c r="R54" s="227"/>
      <c r="S54" s="227"/>
      <c r="T54" s="227"/>
      <c r="U54" s="227"/>
      <c r="V54" s="227"/>
      <c r="W54" s="227"/>
      <c r="X54" s="227"/>
      <c r="Y54" s="227"/>
      <c r="Z54" s="227"/>
      <c r="AA54" s="227"/>
      <c r="AB54" s="227"/>
      <c r="AC54" s="227"/>
      <c r="AD54" s="227"/>
      <c r="AE54" s="227"/>
      <c r="AF54" s="227"/>
      <c r="AG54" s="227"/>
      <c r="AH54" s="227"/>
      <c r="AI54" s="114"/>
      <c r="AJ54" s="114"/>
      <c r="AK54" s="114"/>
      <c r="AL54" s="114"/>
      <c r="AM54" s="116"/>
    </row>
    <row r="55" spans="1:39" s="154" customFormat="1" ht="15" customHeight="1" x14ac:dyDescent="0.2">
      <c r="A55" s="81" t="s">
        <v>1041</v>
      </c>
      <c r="P55" s="239">
        <f t="shared" si="0"/>
        <v>51</v>
      </c>
      <c r="Q55" s="227" t="str">
        <f t="shared" si="1"/>
        <v>Total 50-[UPPER AGE LIMIT]</v>
      </c>
      <c r="R55" s="227"/>
      <c r="S55" s="227"/>
      <c r="T55" s="227"/>
      <c r="U55" s="227"/>
      <c r="V55" s="227"/>
      <c r="W55" s="227"/>
      <c r="X55" s="227"/>
      <c r="Y55" s="227"/>
      <c r="Z55" s="227"/>
      <c r="AA55" s="227"/>
      <c r="AB55" s="227"/>
      <c r="AC55" s="227"/>
      <c r="AD55" s="227"/>
      <c r="AE55" s="227"/>
      <c r="AF55" s="227"/>
      <c r="AG55" s="227"/>
      <c r="AH55" s="227"/>
      <c r="AI55" s="114"/>
      <c r="AJ55" s="114"/>
      <c r="AK55" s="114"/>
      <c r="AL55" s="114"/>
      <c r="AM55" s="116"/>
    </row>
    <row r="56" spans="1:39" ht="15" customHeight="1" x14ac:dyDescent="0.2">
      <c r="A56" s="81" t="s">
        <v>1038</v>
      </c>
      <c r="B56" s="114"/>
      <c r="C56" s="114"/>
      <c r="D56" s="114"/>
      <c r="E56" s="114"/>
      <c r="F56" s="114"/>
      <c r="G56" s="114"/>
      <c r="H56" s="114"/>
      <c r="P56" s="250">
        <f t="shared" si="0"/>
        <v>52</v>
      </c>
      <c r="Q56" s="77" t="str">
        <f t="shared" si="1"/>
        <v>Total 15-[UPPER AGE LIMIT]</v>
      </c>
      <c r="R56" s="77"/>
      <c r="S56" s="77"/>
      <c r="T56" s="77"/>
      <c r="U56" s="77"/>
      <c r="V56" s="77"/>
      <c r="W56" s="77"/>
      <c r="X56" s="77"/>
      <c r="Y56" s="77"/>
      <c r="Z56" s="77"/>
      <c r="AA56" s="77"/>
      <c r="AB56" s="77"/>
      <c r="AC56" s="77"/>
      <c r="AD56" s="77"/>
      <c r="AE56" s="77"/>
      <c r="AF56" s="77"/>
      <c r="AG56" s="77"/>
      <c r="AH56" s="77"/>
      <c r="AI56" s="161"/>
      <c r="AJ56" s="161"/>
      <c r="AK56" s="161"/>
      <c r="AL56" s="161"/>
      <c r="AM56" s="118"/>
    </row>
    <row r="57" spans="1:39" ht="34.5" customHeight="1" thickBot="1" x14ac:dyDescent="0.25">
      <c r="A57" s="470" t="s">
        <v>1322</v>
      </c>
      <c r="B57" s="471"/>
      <c r="C57" s="471"/>
      <c r="D57" s="471"/>
      <c r="E57" s="471"/>
      <c r="F57" s="471"/>
      <c r="G57" s="471"/>
      <c r="H57" s="471"/>
    </row>
    <row r="58" spans="1:39" ht="15" customHeight="1" x14ac:dyDescent="0.2">
      <c r="A58" s="178" t="s">
        <v>119</v>
      </c>
    </row>
    <row r="61" spans="1:39" ht="15" customHeight="1" x14ac:dyDescent="0.2">
      <c r="A61" s="280" t="s">
        <v>459</v>
      </c>
    </row>
    <row r="62" spans="1:39" ht="15" customHeight="1" x14ac:dyDescent="0.2">
      <c r="A62" s="36" t="s">
        <v>458</v>
      </c>
      <c r="B62" s="154" t="s">
        <v>810</v>
      </c>
    </row>
    <row r="63" spans="1:39" ht="15" customHeight="1" x14ac:dyDescent="0.2">
      <c r="A63" s="36" t="s">
        <v>457</v>
      </c>
      <c r="B63" s="154" t="s">
        <v>839</v>
      </c>
    </row>
    <row r="64" spans="1:39" ht="15" customHeight="1" x14ac:dyDescent="0.2">
      <c r="A64" s="36"/>
      <c r="B64" s="154" t="s">
        <v>1370</v>
      </c>
    </row>
    <row r="65" spans="1:2" ht="15" customHeight="1" x14ac:dyDescent="0.2">
      <c r="A65" s="29" t="s">
        <v>456</v>
      </c>
      <c r="B65" s="154" t="s">
        <v>811</v>
      </c>
    </row>
    <row r="66" spans="1:2" ht="15" customHeight="1" x14ac:dyDescent="0.2">
      <c r="A66" s="29"/>
      <c r="B66" s="154" t="s">
        <v>812</v>
      </c>
    </row>
    <row r="67" spans="1:2" ht="15" customHeight="1" x14ac:dyDescent="0.2">
      <c r="A67" s="29" t="s">
        <v>453</v>
      </c>
      <c r="B67" s="154" t="s">
        <v>455</v>
      </c>
    </row>
    <row r="68" spans="1:2" ht="15" customHeight="1" x14ac:dyDescent="0.2">
      <c r="A68" s="29"/>
      <c r="B68" s="154" t="s">
        <v>743</v>
      </c>
    </row>
    <row r="69" spans="1:2" ht="15" customHeight="1" x14ac:dyDescent="0.2">
      <c r="A69" s="29"/>
      <c r="B69" s="154" t="s">
        <v>744</v>
      </c>
    </row>
    <row r="70" spans="1:2" ht="15" customHeight="1" x14ac:dyDescent="0.2">
      <c r="A70" s="29"/>
      <c r="B70" s="154" t="s">
        <v>772</v>
      </c>
    </row>
    <row r="71" spans="1:2" ht="15" customHeight="1" x14ac:dyDescent="0.2">
      <c r="A71" s="29"/>
      <c r="B71" s="154" t="s">
        <v>805</v>
      </c>
    </row>
    <row r="72" spans="1:2" ht="15" customHeight="1" x14ac:dyDescent="0.2">
      <c r="A72" s="29"/>
      <c r="B72" s="154" t="s">
        <v>774</v>
      </c>
    </row>
    <row r="73" spans="1:2" ht="15" customHeight="1" x14ac:dyDescent="0.2">
      <c r="A73" s="29"/>
      <c r="B73" s="154" t="s">
        <v>775</v>
      </c>
    </row>
    <row r="74" spans="1:2" ht="15" customHeight="1" x14ac:dyDescent="0.2">
      <c r="A74" s="29"/>
      <c r="B74" s="154" t="s">
        <v>804</v>
      </c>
    </row>
    <row r="75" spans="1:2" ht="15" customHeight="1" x14ac:dyDescent="0.2">
      <c r="A75" s="29" t="s">
        <v>451</v>
      </c>
      <c r="B75" s="154" t="s">
        <v>1371</v>
      </c>
    </row>
    <row r="76" spans="1:2" ht="15" customHeight="1" x14ac:dyDescent="0.2">
      <c r="A76" s="36" t="s">
        <v>449</v>
      </c>
      <c r="B76" s="154" t="s">
        <v>785</v>
      </c>
    </row>
  </sheetData>
  <mergeCells count="7">
    <mergeCell ref="A1:H1"/>
    <mergeCell ref="A2:H2"/>
    <mergeCell ref="A57:H57"/>
    <mergeCell ref="P3:AM3"/>
    <mergeCell ref="A3:A4"/>
    <mergeCell ref="B3:D3"/>
    <mergeCell ref="F3:H3"/>
  </mergeCells>
  <hyperlinks>
    <hyperlink ref="A58" location="TOC!A1" display="Return to TOC" xr:uid="{00000000-0004-0000-2900-000000000000}"/>
  </hyperlinks>
  <pageMargins left="0.7" right="0.7" top="0.75" bottom="0.75" header="0.3" footer="0.3"/>
  <pageSetup scale="1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6">
    <pageSetUpPr fitToPage="1"/>
  </sheetPr>
  <dimension ref="A1:AE66"/>
  <sheetViews>
    <sheetView zoomScale="115" zoomScaleNormal="115" workbookViewId="0">
      <pane ySplit="3" topLeftCell="A4" activePane="bottomLeft" state="frozen"/>
      <selection sqref="A1:C1"/>
      <selection pane="bottomLeft" sqref="A1:C1"/>
    </sheetView>
  </sheetViews>
  <sheetFormatPr defaultColWidth="8.7109375" defaultRowHeight="15" customHeight="1" x14ac:dyDescent="0.2"/>
  <cols>
    <col min="1" max="1" width="25.7109375" style="106" customWidth="1"/>
    <col min="2" max="2" width="14.7109375" style="106" customWidth="1"/>
    <col min="3" max="3" width="18.5703125" style="106" customWidth="1"/>
    <col min="4" max="4" width="17.7109375" style="106" customWidth="1"/>
    <col min="5" max="5" width="13.85546875" style="16" customWidth="1"/>
    <col min="6" max="6" width="13.140625" style="106" customWidth="1"/>
    <col min="7" max="11" width="3.28515625" style="106" customWidth="1"/>
    <col min="12" max="12" width="6.28515625" style="114" bestFit="1" customWidth="1"/>
    <col min="13" max="13" width="25.7109375" style="114" bestFit="1" customWidth="1"/>
    <col min="14" max="14" width="13.7109375" style="106" bestFit="1" customWidth="1"/>
    <col min="15" max="15" width="11.42578125" style="106" bestFit="1" customWidth="1"/>
    <col min="16" max="16" width="8.42578125" style="106" bestFit="1" customWidth="1"/>
    <col min="17" max="18" width="6.7109375" style="106" bestFit="1" customWidth="1"/>
    <col min="19" max="19" width="9" style="106" bestFit="1" customWidth="1"/>
    <col min="20" max="20" width="18.28515625" style="106" bestFit="1" customWidth="1"/>
    <col min="21" max="21" width="16" style="106" bestFit="1" customWidth="1"/>
    <col min="22" max="22" width="12.7109375" style="106" bestFit="1" customWidth="1"/>
    <col min="23" max="23" width="19.28515625" style="106" bestFit="1" customWidth="1"/>
    <col min="24" max="24" width="17" style="106" bestFit="1" customWidth="1"/>
    <col min="25" max="25" width="14" style="106" bestFit="1" customWidth="1"/>
    <col min="26" max="27" width="19.7109375" style="106" bestFit="1" customWidth="1"/>
    <col min="28" max="29" width="17.7109375" style="106" bestFit="1" customWidth="1"/>
    <col min="30" max="30" width="14.42578125" style="106" bestFit="1" customWidth="1"/>
    <col min="31" max="31" width="14.7109375" style="106" bestFit="1" customWidth="1"/>
    <col min="32" max="16384" width="8.7109375" style="106"/>
  </cols>
  <sheetData>
    <row r="1" spans="1:31" ht="15" customHeight="1" x14ac:dyDescent="0.2">
      <c r="A1" s="469" t="s">
        <v>1312</v>
      </c>
      <c r="B1" s="469"/>
      <c r="C1" s="469"/>
      <c r="D1" s="469"/>
      <c r="E1" s="469"/>
      <c r="F1" s="469"/>
    </row>
    <row r="2" spans="1:31" ht="55.5" customHeight="1" thickBot="1" x14ac:dyDescent="0.25">
      <c r="A2" s="477" t="s">
        <v>1210</v>
      </c>
      <c r="B2" s="477"/>
      <c r="C2" s="477"/>
      <c r="D2" s="477"/>
      <c r="E2" s="477"/>
      <c r="F2" s="477"/>
      <c r="L2" s="506" t="s">
        <v>551</v>
      </c>
      <c r="M2" s="507"/>
      <c r="N2" s="507"/>
      <c r="O2" s="507"/>
      <c r="P2" s="507"/>
      <c r="Q2" s="507"/>
      <c r="R2" s="507"/>
      <c r="S2" s="507"/>
      <c r="T2" s="507"/>
      <c r="U2" s="507"/>
      <c r="V2" s="507"/>
      <c r="W2" s="507"/>
      <c r="X2" s="507"/>
      <c r="Y2" s="507"/>
      <c r="Z2" s="507"/>
      <c r="AA2" s="507"/>
      <c r="AB2" s="507"/>
      <c r="AC2" s="507"/>
      <c r="AD2" s="507"/>
      <c r="AE2" s="508"/>
    </row>
    <row r="3" spans="1:31" s="23" customFormat="1" ht="45" customHeight="1" x14ac:dyDescent="0.2">
      <c r="A3" s="162" t="s">
        <v>9</v>
      </c>
      <c r="B3" s="222" t="s">
        <v>556</v>
      </c>
      <c r="C3" s="222" t="s">
        <v>555</v>
      </c>
      <c r="D3" s="222" t="s">
        <v>554</v>
      </c>
      <c r="E3" s="152" t="s">
        <v>7</v>
      </c>
      <c r="F3" s="150" t="s">
        <v>21</v>
      </c>
      <c r="L3" s="128" t="s">
        <v>124</v>
      </c>
      <c r="M3" s="105" t="s">
        <v>125</v>
      </c>
      <c r="N3" s="105" t="s">
        <v>175</v>
      </c>
      <c r="O3" s="105" t="s">
        <v>176</v>
      </c>
      <c r="P3" s="105" t="s">
        <v>177</v>
      </c>
      <c r="Q3" s="105" t="s">
        <v>139</v>
      </c>
      <c r="R3" s="105" t="s">
        <v>140</v>
      </c>
      <c r="S3" s="105" t="s">
        <v>178</v>
      </c>
      <c r="T3" s="105" t="s">
        <v>179</v>
      </c>
      <c r="U3" s="105" t="s">
        <v>180</v>
      </c>
      <c r="V3" s="105" t="s">
        <v>181</v>
      </c>
      <c r="W3" s="105" t="s">
        <v>182</v>
      </c>
      <c r="X3" s="105" t="s">
        <v>183</v>
      </c>
      <c r="Y3" s="105" t="s">
        <v>184</v>
      </c>
      <c r="Z3" s="105" t="s">
        <v>185</v>
      </c>
      <c r="AA3" s="105" t="s">
        <v>186</v>
      </c>
      <c r="AB3" s="105" t="s">
        <v>187</v>
      </c>
      <c r="AC3" s="105" t="s">
        <v>188</v>
      </c>
      <c r="AD3" s="105" t="s">
        <v>189</v>
      </c>
      <c r="AE3" s="129" t="s">
        <v>190</v>
      </c>
    </row>
    <row r="4" spans="1:31" ht="15" customHeight="1" x14ac:dyDescent="0.2">
      <c r="A4" s="36" t="s">
        <v>8</v>
      </c>
      <c r="B4" s="36"/>
      <c r="L4" s="159">
        <v>1</v>
      </c>
      <c r="M4" s="164" t="str">
        <f>IF(A4&lt;&gt;"", A4, "")</f>
        <v>Residence</v>
      </c>
      <c r="N4" s="114"/>
      <c r="O4" s="114"/>
      <c r="P4" s="114"/>
      <c r="Q4" s="114"/>
      <c r="R4" s="114"/>
      <c r="S4" s="114"/>
      <c r="T4" s="114"/>
      <c r="U4" s="114"/>
      <c r="V4" s="114"/>
      <c r="W4" s="114"/>
      <c r="X4" s="114"/>
      <c r="Y4" s="114"/>
      <c r="Z4" s="114"/>
      <c r="AA4" s="114"/>
      <c r="AB4" s="114"/>
      <c r="AC4" s="114"/>
      <c r="AD4" s="114"/>
      <c r="AE4" s="116"/>
    </row>
    <row r="5" spans="1:31" ht="15" customHeight="1" x14ac:dyDescent="0.2">
      <c r="A5" s="37" t="s">
        <v>5</v>
      </c>
      <c r="B5" s="37"/>
      <c r="E5" s="16">
        <v>100</v>
      </c>
      <c r="L5" s="159">
        <f>L4+1</f>
        <v>2</v>
      </c>
      <c r="M5" s="114" t="str">
        <f>IF(A5&lt;&gt;"", A5, "")</f>
        <v>Urban</v>
      </c>
      <c r="N5" s="114"/>
      <c r="O5" s="114"/>
      <c r="P5" s="114"/>
      <c r="Q5" s="114"/>
      <c r="R5" s="114"/>
      <c r="S5" s="114"/>
      <c r="T5" s="114"/>
      <c r="U5" s="114"/>
      <c r="V5" s="114"/>
      <c r="W5" s="114"/>
      <c r="X5" s="114"/>
      <c r="Y5" s="114"/>
      <c r="Z5" s="114"/>
      <c r="AA5" s="114"/>
      <c r="AB5" s="114"/>
      <c r="AC5" s="114"/>
      <c r="AD5" s="114"/>
      <c r="AE5" s="116"/>
    </row>
    <row r="6" spans="1:31" ht="15" customHeight="1" x14ac:dyDescent="0.2">
      <c r="A6" s="37" t="s">
        <v>6</v>
      </c>
      <c r="B6" s="37"/>
      <c r="E6" s="16">
        <v>100</v>
      </c>
      <c r="L6" s="159">
        <f t="shared" ref="L6:L50" si="0">L5+1</f>
        <v>3</v>
      </c>
      <c r="M6" s="114" t="str">
        <f t="shared" ref="M6:M48" si="1">IF(A6&lt;&gt;"", A6, "")</f>
        <v>Rural</v>
      </c>
      <c r="N6" s="114"/>
      <c r="O6" s="114"/>
      <c r="P6" s="114"/>
      <c r="Q6" s="114"/>
      <c r="R6" s="114"/>
      <c r="S6" s="114"/>
      <c r="T6" s="114"/>
      <c r="U6" s="114"/>
      <c r="V6" s="114"/>
      <c r="W6" s="114"/>
      <c r="X6" s="114"/>
      <c r="Y6" s="114"/>
      <c r="Z6" s="114"/>
      <c r="AA6" s="114"/>
      <c r="AB6" s="114"/>
      <c r="AC6" s="114"/>
      <c r="AD6" s="114"/>
      <c r="AE6" s="116"/>
    </row>
    <row r="7" spans="1:31" ht="15" customHeight="1" x14ac:dyDescent="0.2">
      <c r="L7" s="159">
        <f t="shared" si="0"/>
        <v>4</v>
      </c>
      <c r="M7" s="114" t="str">
        <f t="shared" si="1"/>
        <v/>
      </c>
      <c r="N7" s="114"/>
      <c r="O7" s="114"/>
      <c r="P7" s="114"/>
      <c r="Q7" s="114"/>
      <c r="R7" s="114"/>
      <c r="S7" s="114"/>
      <c r="T7" s="114"/>
      <c r="U7" s="114"/>
      <c r="V7" s="114"/>
      <c r="W7" s="114"/>
      <c r="X7" s="114"/>
      <c r="Y7" s="114"/>
      <c r="Z7" s="114"/>
      <c r="AA7" s="114"/>
      <c r="AB7" s="114"/>
      <c r="AC7" s="114"/>
      <c r="AD7" s="114"/>
      <c r="AE7" s="116"/>
    </row>
    <row r="8" spans="1:31" ht="15" customHeight="1" x14ac:dyDescent="0.2">
      <c r="A8" s="36" t="s">
        <v>985</v>
      </c>
      <c r="B8" s="36"/>
      <c r="L8" s="159">
        <f t="shared" si="0"/>
        <v>5</v>
      </c>
      <c r="M8" s="114" t="str">
        <f t="shared" si="1"/>
        <v>[SUBNATIONAL AREA]</v>
      </c>
      <c r="N8" s="114"/>
      <c r="O8" s="114"/>
      <c r="P8" s="114"/>
      <c r="Q8" s="114"/>
      <c r="R8" s="114"/>
      <c r="S8" s="114"/>
      <c r="T8" s="114"/>
      <c r="U8" s="114"/>
      <c r="V8" s="114"/>
      <c r="W8" s="114"/>
      <c r="X8" s="114"/>
      <c r="Y8" s="114"/>
      <c r="Z8" s="114"/>
      <c r="AA8" s="114"/>
      <c r="AB8" s="114"/>
      <c r="AC8" s="114"/>
      <c r="AD8" s="114"/>
      <c r="AE8" s="116"/>
    </row>
    <row r="9" spans="1:31" ht="15" customHeight="1" x14ac:dyDescent="0.2">
      <c r="A9" s="37" t="s">
        <v>979</v>
      </c>
      <c r="B9" s="37"/>
      <c r="E9" s="16">
        <v>100</v>
      </c>
      <c r="L9" s="159">
        <f t="shared" si="0"/>
        <v>6</v>
      </c>
      <c r="M9" s="114" t="str">
        <f t="shared" si="1"/>
        <v>[SNA 1]</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980</v>
      </c>
      <c r="B10" s="37"/>
      <c r="E10" s="16">
        <v>100</v>
      </c>
      <c r="L10" s="159">
        <f t="shared" si="0"/>
        <v>7</v>
      </c>
      <c r="M10" s="114" t="str">
        <f t="shared" si="1"/>
        <v>[SNA 2]</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981</v>
      </c>
      <c r="B11" s="37"/>
      <c r="E11" s="16">
        <v>100</v>
      </c>
      <c r="L11" s="159">
        <f t="shared" si="0"/>
        <v>8</v>
      </c>
      <c r="M11" s="114" t="str">
        <f t="shared" si="1"/>
        <v>[SNA 3]</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982</v>
      </c>
      <c r="B12" s="37"/>
      <c r="E12" s="16">
        <v>100</v>
      </c>
      <c r="L12" s="159">
        <f t="shared" si="0"/>
        <v>9</v>
      </c>
      <c r="M12" s="114" t="str">
        <f t="shared" si="1"/>
        <v>[SNA 4]</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983</v>
      </c>
      <c r="B13" s="37"/>
      <c r="E13" s="16">
        <v>100</v>
      </c>
      <c r="L13" s="159">
        <f t="shared" si="0"/>
        <v>10</v>
      </c>
      <c r="M13" s="114" t="str">
        <f t="shared" si="1"/>
        <v>[SNA 5]</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L14" s="159">
        <f t="shared" si="0"/>
        <v>11</v>
      </c>
      <c r="M14" s="114" t="str">
        <f t="shared" si="1"/>
        <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38" t="s">
        <v>22</v>
      </c>
      <c r="B15" s="38"/>
      <c r="L15" s="159">
        <f t="shared" si="0"/>
        <v>12</v>
      </c>
      <c r="M15" s="114" t="str">
        <f t="shared" si="1"/>
        <v>Marital status</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7" t="s">
        <v>23</v>
      </c>
      <c r="B16" s="37"/>
      <c r="E16" s="16">
        <v>100</v>
      </c>
      <c r="L16" s="159">
        <f t="shared" si="0"/>
        <v>13</v>
      </c>
      <c r="M16" s="114" t="str">
        <f t="shared" si="1"/>
        <v>Never married</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24</v>
      </c>
      <c r="B17" s="37"/>
      <c r="E17" s="16">
        <v>100</v>
      </c>
      <c r="L17" s="159">
        <f t="shared" si="0"/>
        <v>14</v>
      </c>
      <c r="M17" s="114" t="str">
        <f t="shared" si="1"/>
        <v>Married or living together</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25</v>
      </c>
      <c r="B18" s="37"/>
      <c r="E18" s="16">
        <v>100</v>
      </c>
      <c r="L18" s="159">
        <f t="shared" si="0"/>
        <v>15</v>
      </c>
      <c r="M18" s="114" t="str">
        <f t="shared" si="1"/>
        <v>Divorced or separated</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26</v>
      </c>
      <c r="B19" s="37"/>
      <c r="E19" s="16">
        <v>100</v>
      </c>
      <c r="L19" s="159">
        <f t="shared" si="0"/>
        <v>16</v>
      </c>
      <c r="M19" s="114" t="str">
        <f t="shared" si="1"/>
        <v>Widowed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L20" s="159">
        <f t="shared" si="0"/>
        <v>17</v>
      </c>
      <c r="M20" s="114" t="str">
        <f t="shared" si="1"/>
        <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38" t="s">
        <v>27</v>
      </c>
      <c r="B21" s="38"/>
      <c r="L21" s="159">
        <f t="shared" si="0"/>
        <v>18</v>
      </c>
      <c r="M21" s="114" t="str">
        <f t="shared" si="1"/>
        <v>Education</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7" t="s">
        <v>28</v>
      </c>
      <c r="B22" s="37"/>
      <c r="E22" s="16">
        <v>100</v>
      </c>
      <c r="L22" s="159">
        <f t="shared" si="0"/>
        <v>19</v>
      </c>
      <c r="M22" s="114" t="str">
        <f t="shared" si="1"/>
        <v>No 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29</v>
      </c>
      <c r="B23" s="37"/>
      <c r="E23" s="16">
        <v>100</v>
      </c>
      <c r="L23" s="159">
        <f t="shared" si="0"/>
        <v>20</v>
      </c>
      <c r="M23" s="114" t="str">
        <f t="shared" si="1"/>
        <v>Primary</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30</v>
      </c>
      <c r="B24" s="37"/>
      <c r="E24" s="16">
        <v>100</v>
      </c>
      <c r="L24" s="159">
        <f t="shared" si="0"/>
        <v>21</v>
      </c>
      <c r="M24" s="114" t="str">
        <f t="shared" si="1"/>
        <v>Secondary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31</v>
      </c>
      <c r="B25" s="37"/>
      <c r="E25" s="16">
        <v>100</v>
      </c>
      <c r="L25" s="159">
        <f t="shared" si="0"/>
        <v>22</v>
      </c>
      <c r="M25" s="114" t="str">
        <f t="shared" si="1"/>
        <v>More than 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c r="B26" s="37"/>
      <c r="L26" s="159">
        <f t="shared" si="0"/>
        <v>23</v>
      </c>
      <c r="M26" s="114" t="str">
        <f t="shared" si="1"/>
        <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8" t="s">
        <v>101</v>
      </c>
      <c r="B27" s="37"/>
      <c r="L27" s="159">
        <f t="shared" si="0"/>
        <v>24</v>
      </c>
      <c r="M27" s="114" t="str">
        <f t="shared" si="1"/>
        <v>Wealth quintile</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7" t="s">
        <v>102</v>
      </c>
      <c r="B28" s="37"/>
      <c r="E28" s="16">
        <v>100</v>
      </c>
      <c r="L28" s="159">
        <f t="shared" si="0"/>
        <v>25</v>
      </c>
      <c r="M28" s="114" t="str">
        <f t="shared" si="1"/>
        <v>Lowest</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103</v>
      </c>
      <c r="B29" s="37"/>
      <c r="E29" s="16">
        <v>100</v>
      </c>
      <c r="L29" s="159">
        <f t="shared" si="0"/>
        <v>26</v>
      </c>
      <c r="M29" s="114" t="str">
        <f t="shared" si="1"/>
        <v>Second</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104</v>
      </c>
      <c r="B30" s="37"/>
      <c r="E30" s="16">
        <v>100</v>
      </c>
      <c r="L30" s="159">
        <f t="shared" si="0"/>
        <v>27</v>
      </c>
      <c r="M30" s="114" t="str">
        <f t="shared" si="1"/>
        <v>Middle</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105</v>
      </c>
      <c r="B31" s="37"/>
      <c r="E31" s="16">
        <v>100</v>
      </c>
      <c r="L31" s="159">
        <f t="shared" si="0"/>
        <v>28</v>
      </c>
      <c r="M31" s="114" t="str">
        <f t="shared" si="1"/>
        <v xml:space="preserve">Fourth </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106</v>
      </c>
      <c r="B32" s="37"/>
      <c r="E32" s="16">
        <v>100</v>
      </c>
      <c r="L32" s="159">
        <f t="shared" si="0"/>
        <v>29</v>
      </c>
      <c r="M32" s="114" t="str">
        <f t="shared" si="1"/>
        <v>Highest</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L33" s="159">
        <f t="shared" si="0"/>
        <v>30</v>
      </c>
      <c r="M33" s="114" t="str">
        <f t="shared" si="1"/>
        <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38" t="s">
        <v>32</v>
      </c>
      <c r="B34" s="38"/>
      <c r="L34" s="159">
        <f t="shared" si="0"/>
        <v>31</v>
      </c>
      <c r="M34" s="114" t="str">
        <f t="shared" si="1"/>
        <v>Age</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7" t="s">
        <v>33</v>
      </c>
      <c r="B35" s="37"/>
      <c r="E35" s="16">
        <v>100</v>
      </c>
      <c r="L35" s="159">
        <f t="shared" si="0"/>
        <v>32</v>
      </c>
      <c r="M35" s="114" t="str">
        <f t="shared" si="1"/>
        <v>15-19</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34</v>
      </c>
      <c r="B36" s="37"/>
      <c r="E36" s="16">
        <v>100</v>
      </c>
      <c r="L36" s="159">
        <f t="shared" si="0"/>
        <v>33</v>
      </c>
      <c r="M36" s="114" t="str">
        <f t="shared" si="1"/>
        <v>20-24</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35</v>
      </c>
      <c r="B37" s="37"/>
      <c r="E37" s="16">
        <v>100</v>
      </c>
      <c r="L37" s="159">
        <f t="shared" si="0"/>
        <v>34</v>
      </c>
      <c r="M37" s="114" t="str">
        <f t="shared" si="1"/>
        <v>25-29</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37" t="s">
        <v>36</v>
      </c>
      <c r="B38" s="37"/>
      <c r="E38" s="16">
        <v>100</v>
      </c>
      <c r="L38" s="159">
        <f t="shared" si="0"/>
        <v>35</v>
      </c>
      <c r="M38" s="114" t="str">
        <f t="shared" si="1"/>
        <v>30-34</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37" t="s">
        <v>37</v>
      </c>
      <c r="B39" s="37"/>
      <c r="E39" s="16">
        <v>100</v>
      </c>
      <c r="L39" s="159">
        <f t="shared" si="0"/>
        <v>36</v>
      </c>
      <c r="M39" s="114" t="str">
        <f t="shared" si="1"/>
        <v>35-39</v>
      </c>
      <c r="N39" s="114"/>
      <c r="O39" s="114"/>
      <c r="P39" s="114"/>
      <c r="Q39" s="114"/>
      <c r="R39" s="114"/>
      <c r="S39" s="114"/>
      <c r="T39" s="114"/>
      <c r="U39" s="114"/>
      <c r="V39" s="114"/>
      <c r="W39" s="114"/>
      <c r="X39" s="114"/>
      <c r="Y39" s="114"/>
      <c r="Z39" s="114"/>
      <c r="AA39" s="114"/>
      <c r="AB39" s="114"/>
      <c r="AC39" s="114"/>
      <c r="AD39" s="114"/>
      <c r="AE39" s="116"/>
    </row>
    <row r="40" spans="1:31" ht="15" customHeight="1" x14ac:dyDescent="0.2">
      <c r="A40" s="37" t="s">
        <v>38</v>
      </c>
      <c r="B40" s="37"/>
      <c r="E40" s="16">
        <v>100</v>
      </c>
      <c r="L40" s="159">
        <f t="shared" si="0"/>
        <v>37</v>
      </c>
      <c r="M40" s="114" t="str">
        <f t="shared" si="1"/>
        <v>40-44</v>
      </c>
      <c r="N40" s="114"/>
      <c r="O40" s="114"/>
      <c r="P40" s="114"/>
      <c r="Q40" s="114"/>
      <c r="R40" s="114"/>
      <c r="S40" s="114"/>
      <c r="T40" s="114"/>
      <c r="U40" s="114"/>
      <c r="V40" s="114"/>
      <c r="W40" s="114"/>
      <c r="X40" s="114"/>
      <c r="Y40" s="114"/>
      <c r="Z40" s="114"/>
      <c r="AA40" s="114"/>
      <c r="AB40" s="114"/>
      <c r="AC40" s="114"/>
      <c r="AD40" s="114"/>
      <c r="AE40" s="116"/>
    </row>
    <row r="41" spans="1:31" ht="15" customHeight="1" x14ac:dyDescent="0.2">
      <c r="A41" s="37" t="s">
        <v>39</v>
      </c>
      <c r="B41" s="37"/>
      <c r="E41" s="16">
        <v>100</v>
      </c>
      <c r="L41" s="159">
        <f t="shared" si="0"/>
        <v>38</v>
      </c>
      <c r="M41" s="114" t="str">
        <f t="shared" si="1"/>
        <v>45-49</v>
      </c>
      <c r="N41" s="114"/>
      <c r="O41" s="114"/>
      <c r="P41" s="114"/>
      <c r="Q41" s="114"/>
      <c r="R41" s="114"/>
      <c r="S41" s="114"/>
      <c r="T41" s="114"/>
      <c r="U41" s="114"/>
      <c r="V41" s="114"/>
      <c r="W41" s="114"/>
      <c r="X41" s="114"/>
      <c r="Y41" s="114"/>
      <c r="Z41" s="114"/>
      <c r="AA41" s="114"/>
      <c r="AB41" s="114"/>
      <c r="AC41" s="114"/>
      <c r="AD41" s="114"/>
      <c r="AE41" s="116"/>
    </row>
    <row r="42" spans="1:31" ht="15" customHeight="1" x14ac:dyDescent="0.2">
      <c r="A42" s="37" t="s">
        <v>40</v>
      </c>
      <c r="B42" s="37"/>
      <c r="E42" s="16">
        <v>100</v>
      </c>
      <c r="L42" s="159">
        <f t="shared" si="0"/>
        <v>39</v>
      </c>
      <c r="M42" s="114" t="str">
        <f t="shared" si="1"/>
        <v>50-54</v>
      </c>
      <c r="N42" s="114"/>
      <c r="O42" s="114"/>
      <c r="P42" s="114"/>
      <c r="Q42" s="114"/>
      <c r="R42" s="114"/>
      <c r="S42" s="114"/>
      <c r="T42" s="114"/>
      <c r="U42" s="114"/>
      <c r="V42" s="114"/>
      <c r="W42" s="114"/>
      <c r="X42" s="114"/>
      <c r="Y42" s="114"/>
      <c r="Z42" s="114"/>
      <c r="AA42" s="114"/>
      <c r="AB42" s="114"/>
      <c r="AC42" s="114"/>
      <c r="AD42" s="114"/>
      <c r="AE42" s="116"/>
    </row>
    <row r="43" spans="1:31" ht="15" customHeight="1" x14ac:dyDescent="0.2">
      <c r="A43" s="37" t="s">
        <v>41</v>
      </c>
      <c r="B43" s="37"/>
      <c r="E43" s="16">
        <v>100</v>
      </c>
      <c r="L43" s="159">
        <f t="shared" si="0"/>
        <v>40</v>
      </c>
      <c r="M43" s="114" t="str">
        <f t="shared" si="1"/>
        <v>55-59</v>
      </c>
      <c r="N43" s="114"/>
      <c r="O43" s="114"/>
      <c r="P43" s="114"/>
      <c r="Q43" s="114"/>
      <c r="R43" s="114"/>
      <c r="S43" s="114"/>
      <c r="T43" s="114"/>
      <c r="U43" s="114"/>
      <c r="V43" s="114"/>
      <c r="W43" s="114"/>
      <c r="X43" s="114"/>
      <c r="Y43" s="114"/>
      <c r="Z43" s="114"/>
      <c r="AA43" s="114"/>
      <c r="AB43" s="114"/>
      <c r="AC43" s="114"/>
      <c r="AD43" s="114"/>
      <c r="AE43" s="116"/>
    </row>
    <row r="44" spans="1:31" ht="15" customHeight="1" x14ac:dyDescent="0.2">
      <c r="A44" s="37" t="s">
        <v>42</v>
      </c>
      <c r="B44" s="37"/>
      <c r="E44" s="16">
        <v>100</v>
      </c>
      <c r="L44" s="159">
        <f t="shared" si="0"/>
        <v>41</v>
      </c>
      <c r="M44" s="114" t="str">
        <f t="shared" si="1"/>
        <v>60-64</v>
      </c>
      <c r="N44" s="114"/>
      <c r="O44" s="114"/>
      <c r="P44" s="114"/>
      <c r="Q44" s="114"/>
      <c r="R44" s="114"/>
      <c r="S44" s="114"/>
      <c r="T44" s="114"/>
      <c r="U44" s="114"/>
      <c r="V44" s="114"/>
      <c r="W44" s="114"/>
      <c r="X44" s="114"/>
      <c r="Y44" s="114"/>
      <c r="Z44" s="114"/>
      <c r="AA44" s="114"/>
      <c r="AB44" s="114"/>
      <c r="AC44" s="114"/>
      <c r="AD44" s="114"/>
      <c r="AE44" s="116"/>
    </row>
    <row r="45" spans="1:31" s="154" customFormat="1" ht="15" customHeight="1" x14ac:dyDescent="0.2">
      <c r="A45" s="165" t="s">
        <v>360</v>
      </c>
      <c r="B45" s="165"/>
      <c r="C45" s="76"/>
      <c r="D45" s="76"/>
      <c r="E45" s="225">
        <v>100</v>
      </c>
      <c r="F45" s="76"/>
      <c r="L45" s="159">
        <f t="shared" si="0"/>
        <v>42</v>
      </c>
      <c r="M45" s="114" t="s">
        <v>360</v>
      </c>
      <c r="N45" s="114"/>
      <c r="O45" s="114"/>
      <c r="P45" s="114"/>
      <c r="Q45" s="114"/>
      <c r="R45" s="114"/>
      <c r="S45" s="114"/>
      <c r="T45" s="114"/>
      <c r="U45" s="114"/>
      <c r="V45" s="114"/>
      <c r="W45" s="114"/>
      <c r="X45" s="114"/>
      <c r="Y45" s="114"/>
      <c r="Z45" s="114"/>
      <c r="AA45" s="114"/>
      <c r="AB45" s="114"/>
      <c r="AC45" s="114"/>
      <c r="AD45" s="114"/>
      <c r="AE45" s="116"/>
    </row>
    <row r="46" spans="1:31" ht="15" customHeight="1" x14ac:dyDescent="0.2">
      <c r="A46" s="165"/>
      <c r="B46" s="165"/>
      <c r="C46" s="76"/>
      <c r="D46" s="76"/>
      <c r="E46" s="225"/>
      <c r="F46" s="76"/>
      <c r="L46" s="159">
        <f t="shared" si="0"/>
        <v>43</v>
      </c>
      <c r="M46" s="114" t="str">
        <f t="shared" si="1"/>
        <v/>
      </c>
      <c r="N46" s="114"/>
      <c r="O46" s="114"/>
      <c r="P46" s="114"/>
      <c r="Q46" s="114"/>
      <c r="R46" s="114"/>
      <c r="S46" s="114"/>
      <c r="T46" s="114"/>
      <c r="U46" s="114"/>
      <c r="V46" s="114"/>
      <c r="W46" s="114"/>
      <c r="X46" s="114"/>
      <c r="Y46" s="114"/>
      <c r="Z46" s="114"/>
      <c r="AA46" s="114"/>
      <c r="AB46" s="114"/>
      <c r="AC46" s="114"/>
      <c r="AD46" s="114"/>
      <c r="AE46" s="116"/>
    </row>
    <row r="47" spans="1:31" ht="15" customHeight="1" x14ac:dyDescent="0.2">
      <c r="A47" s="81" t="s">
        <v>48</v>
      </c>
      <c r="B47" s="165"/>
      <c r="C47" s="76"/>
      <c r="D47" s="76"/>
      <c r="E47" s="225">
        <v>100</v>
      </c>
      <c r="F47" s="76"/>
      <c r="L47" s="159">
        <f t="shared" si="0"/>
        <v>44</v>
      </c>
      <c r="M47" s="114" t="str">
        <f t="shared" si="1"/>
        <v>Total 15-24</v>
      </c>
      <c r="N47" s="114"/>
      <c r="O47" s="114"/>
      <c r="P47" s="114"/>
      <c r="Q47" s="114"/>
      <c r="R47" s="114"/>
      <c r="S47" s="114"/>
      <c r="T47" s="114"/>
      <c r="U47" s="114"/>
      <c r="V47" s="114"/>
      <c r="W47" s="114"/>
      <c r="X47" s="114"/>
      <c r="Y47" s="114"/>
      <c r="Z47" s="114"/>
      <c r="AA47" s="114"/>
      <c r="AB47" s="114"/>
      <c r="AC47" s="114"/>
      <c r="AD47" s="114"/>
      <c r="AE47" s="116"/>
    </row>
    <row r="48" spans="1:31" ht="15" customHeight="1" x14ac:dyDescent="0.2">
      <c r="A48" s="81" t="s">
        <v>49</v>
      </c>
      <c r="B48" s="165"/>
      <c r="C48" s="76"/>
      <c r="D48" s="76"/>
      <c r="E48" s="225">
        <v>100</v>
      </c>
      <c r="F48" s="76"/>
      <c r="L48" s="159">
        <f t="shared" si="0"/>
        <v>45</v>
      </c>
      <c r="M48" s="114" t="str">
        <f t="shared" si="1"/>
        <v>Total 15-49</v>
      </c>
      <c r="N48" s="114"/>
      <c r="O48" s="114"/>
      <c r="P48" s="114"/>
      <c r="Q48" s="114"/>
      <c r="R48" s="114"/>
      <c r="S48" s="114"/>
      <c r="T48" s="114"/>
      <c r="U48" s="114"/>
      <c r="V48" s="114"/>
      <c r="W48" s="114"/>
      <c r="X48" s="114"/>
      <c r="Y48" s="114"/>
      <c r="Z48" s="114"/>
      <c r="AA48" s="114"/>
      <c r="AB48" s="114"/>
      <c r="AC48" s="114"/>
      <c r="AD48" s="114"/>
      <c r="AE48" s="116"/>
    </row>
    <row r="49" spans="1:31" s="154" customFormat="1" ht="15" customHeight="1" x14ac:dyDescent="0.2">
      <c r="A49" s="81" t="s">
        <v>1041</v>
      </c>
      <c r="B49" s="165"/>
      <c r="C49" s="76"/>
      <c r="D49" s="76"/>
      <c r="E49" s="225">
        <v>100</v>
      </c>
      <c r="F49" s="76"/>
      <c r="L49" s="159">
        <f t="shared" si="0"/>
        <v>46</v>
      </c>
      <c r="M49" s="114" t="str">
        <f t="shared" ref="M49:M50" si="2">IF(A49&lt;&gt;"", A49, "")</f>
        <v>Total 50-[UPPER AGE LIMIT]</v>
      </c>
      <c r="N49" s="114"/>
      <c r="O49" s="114"/>
      <c r="P49" s="114"/>
      <c r="Q49" s="114"/>
      <c r="R49" s="114"/>
      <c r="S49" s="114"/>
      <c r="T49" s="114"/>
      <c r="U49" s="114"/>
      <c r="V49" s="114"/>
      <c r="W49" s="114"/>
      <c r="X49" s="114"/>
      <c r="Y49" s="114"/>
      <c r="Z49" s="114"/>
      <c r="AA49" s="114"/>
      <c r="AB49" s="114"/>
      <c r="AC49" s="114"/>
      <c r="AD49" s="114"/>
      <c r="AE49" s="116"/>
    </row>
    <row r="50" spans="1:31" ht="15" customHeight="1" x14ac:dyDescent="0.2">
      <c r="A50" s="81" t="s">
        <v>1038</v>
      </c>
      <c r="B50" s="226"/>
      <c r="C50" s="227"/>
      <c r="D50" s="227"/>
      <c r="E50" s="228">
        <v>100</v>
      </c>
      <c r="F50" s="76"/>
      <c r="L50" s="160">
        <f t="shared" si="0"/>
        <v>47</v>
      </c>
      <c r="M50" s="161" t="str">
        <f t="shared" si="2"/>
        <v>Total 15-[UPPER AGE LIMIT]</v>
      </c>
      <c r="N50" s="107"/>
      <c r="O50" s="107"/>
      <c r="P50" s="107"/>
      <c r="Q50" s="107"/>
      <c r="R50" s="107"/>
      <c r="S50" s="107"/>
      <c r="T50" s="107"/>
      <c r="U50" s="107"/>
      <c r="V50" s="107"/>
      <c r="W50" s="107"/>
      <c r="X50" s="107"/>
      <c r="Y50" s="107"/>
      <c r="Z50" s="107"/>
      <c r="AA50" s="107"/>
      <c r="AB50" s="107"/>
      <c r="AC50" s="107"/>
      <c r="AD50" s="107"/>
      <c r="AE50" s="118"/>
    </row>
    <row r="51" spans="1:31" ht="48" customHeight="1" thickBot="1" x14ac:dyDescent="0.25">
      <c r="A51" s="509" t="s">
        <v>1403</v>
      </c>
      <c r="B51" s="510"/>
      <c r="C51" s="510"/>
      <c r="D51" s="510"/>
      <c r="E51" s="510"/>
      <c r="F51" s="510"/>
    </row>
    <row r="52" spans="1:31" ht="15" customHeight="1" x14ac:dyDescent="0.2">
      <c r="A52" s="178" t="s">
        <v>119</v>
      </c>
    </row>
    <row r="54" spans="1:31" ht="15" customHeight="1" x14ac:dyDescent="0.2">
      <c r="A54" s="280" t="s">
        <v>459</v>
      </c>
    </row>
    <row r="55" spans="1:31" ht="15" customHeight="1" x14ac:dyDescent="0.2">
      <c r="A55" s="36" t="s">
        <v>458</v>
      </c>
      <c r="B55" s="106" t="s">
        <v>806</v>
      </c>
    </row>
    <row r="56" spans="1:31" ht="15" customHeight="1" x14ac:dyDescent="0.2">
      <c r="A56" s="36" t="s">
        <v>457</v>
      </c>
      <c r="B56" s="106" t="s">
        <v>887</v>
      </c>
    </row>
    <row r="57" spans="1:31" ht="15" customHeight="1" x14ac:dyDescent="0.2">
      <c r="A57" s="29" t="s">
        <v>456</v>
      </c>
      <c r="B57" s="106" t="s">
        <v>778</v>
      </c>
    </row>
    <row r="58" spans="1:31" ht="15" customHeight="1" x14ac:dyDescent="0.2">
      <c r="A58" s="29" t="s">
        <v>453</v>
      </c>
      <c r="B58" s="154" t="s">
        <v>743</v>
      </c>
    </row>
    <row r="59" spans="1:31" s="154" customFormat="1" ht="15" customHeight="1" x14ac:dyDescent="0.2">
      <c r="A59" s="29"/>
      <c r="B59" s="154" t="s">
        <v>744</v>
      </c>
      <c r="E59" s="16"/>
      <c r="L59" s="114"/>
      <c r="M59" s="114"/>
    </row>
    <row r="60" spans="1:31" s="154" customFormat="1" ht="15" customHeight="1" x14ac:dyDescent="0.2">
      <c r="A60" s="29"/>
      <c r="B60" s="154" t="s">
        <v>772</v>
      </c>
      <c r="E60" s="16"/>
      <c r="L60" s="114"/>
      <c r="M60" s="114"/>
    </row>
    <row r="61" spans="1:31" s="154" customFormat="1" ht="15" customHeight="1" x14ac:dyDescent="0.2">
      <c r="A61" s="29"/>
      <c r="B61" s="154" t="s">
        <v>805</v>
      </c>
      <c r="E61" s="16"/>
      <c r="L61" s="114"/>
      <c r="M61" s="114"/>
    </row>
    <row r="62" spans="1:31" s="154" customFormat="1" ht="15" customHeight="1" x14ac:dyDescent="0.2">
      <c r="A62" s="29"/>
      <c r="B62" s="154" t="s">
        <v>774</v>
      </c>
      <c r="E62" s="16"/>
      <c r="L62" s="114"/>
      <c r="M62" s="114"/>
    </row>
    <row r="63" spans="1:31" s="154" customFormat="1" ht="15" customHeight="1" x14ac:dyDescent="0.2">
      <c r="A63" s="29"/>
      <c r="B63" s="154" t="s">
        <v>775</v>
      </c>
      <c r="E63" s="16"/>
      <c r="L63" s="114"/>
      <c r="M63" s="114"/>
    </row>
    <row r="64" spans="1:31" s="154" customFormat="1" ht="15" customHeight="1" x14ac:dyDescent="0.2">
      <c r="A64" s="29"/>
      <c r="B64" s="154" t="s">
        <v>804</v>
      </c>
      <c r="E64" s="16"/>
      <c r="L64" s="114"/>
      <c r="M64" s="114"/>
    </row>
    <row r="65" spans="1:2" ht="25.5" x14ac:dyDescent="0.2">
      <c r="A65" s="29" t="s">
        <v>451</v>
      </c>
      <c r="B65" s="106" t="s">
        <v>745</v>
      </c>
    </row>
    <row r="66" spans="1:2" ht="15" customHeight="1" x14ac:dyDescent="0.2">
      <c r="A66" s="36" t="s">
        <v>449</v>
      </c>
      <c r="B66" s="154" t="s">
        <v>448</v>
      </c>
    </row>
  </sheetData>
  <mergeCells count="4">
    <mergeCell ref="A1:F1"/>
    <mergeCell ref="A2:F2"/>
    <mergeCell ref="L2:AE2"/>
    <mergeCell ref="A51:F51"/>
  </mergeCells>
  <hyperlinks>
    <hyperlink ref="A52" location="TOC!A1" display="Return to TOC" xr:uid="{00000000-0004-0000-1000-000000000000}"/>
  </hyperlinks>
  <pageMargins left="0.7" right="0.7" top="0.75" bottom="0.75" header="0.3" footer="0.3"/>
  <pageSetup scale="2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pageSetUpPr fitToPage="1"/>
  </sheetPr>
  <dimension ref="A1:AE73"/>
  <sheetViews>
    <sheetView zoomScaleNormal="100" workbookViewId="0">
      <pane ySplit="3" topLeftCell="A4" activePane="bottomLeft" state="frozen"/>
      <selection sqref="A1:C1"/>
      <selection pane="bottomLeft" sqref="A1:C1"/>
    </sheetView>
  </sheetViews>
  <sheetFormatPr defaultColWidth="8.7109375" defaultRowHeight="15" customHeight="1" x14ac:dyDescent="0.2"/>
  <cols>
    <col min="1" max="1" width="25.7109375" style="106" customWidth="1"/>
    <col min="2" max="3" width="14.7109375" style="106" customWidth="1"/>
    <col min="4" max="4" width="17.7109375" style="106" customWidth="1"/>
    <col min="5" max="5" width="13.5703125" style="16" customWidth="1"/>
    <col min="6" max="6" width="16.85546875" style="106" customWidth="1"/>
    <col min="7" max="11" width="4.7109375" style="106" customWidth="1"/>
    <col min="12" max="12" width="6.42578125" style="114" bestFit="1" customWidth="1"/>
    <col min="13" max="13" width="25.7109375" style="114" bestFit="1" customWidth="1"/>
    <col min="14" max="14" width="13.7109375" style="106" bestFit="1" customWidth="1"/>
    <col min="15" max="15" width="12.28515625" style="106" bestFit="1" customWidth="1"/>
    <col min="16" max="16" width="8.7109375" style="106"/>
    <col min="17" max="17" width="6.7109375" style="106" bestFit="1" customWidth="1"/>
    <col min="18" max="18" width="9.28515625" style="106" bestFit="1" customWidth="1"/>
    <col min="19" max="19" width="9.42578125" style="106" bestFit="1" customWidth="1"/>
    <col min="20" max="20" width="18.28515625" style="106" bestFit="1" customWidth="1"/>
    <col min="21" max="21" width="16.7109375" style="106" bestFit="1" customWidth="1"/>
    <col min="22" max="22" width="13.7109375" style="106" bestFit="1" customWidth="1"/>
    <col min="23" max="23" width="19.42578125" style="106" bestFit="1" customWidth="1"/>
    <col min="24" max="24" width="18.28515625" style="106" bestFit="1" customWidth="1"/>
    <col min="25" max="25" width="14.7109375" style="106" bestFit="1" customWidth="1"/>
    <col min="26" max="26" width="19.7109375" style="106" bestFit="1" customWidth="1"/>
    <col min="27" max="27" width="20.28515625" style="106" bestFit="1" customWidth="1"/>
    <col min="28" max="28" width="18.42578125" style="106" bestFit="1" customWidth="1"/>
    <col min="29" max="29" width="18.7109375" style="106" bestFit="1" customWidth="1"/>
    <col min="30" max="30" width="15.28515625" style="106" bestFit="1" customWidth="1"/>
    <col min="31" max="31" width="15.42578125" style="106" bestFit="1" customWidth="1"/>
    <col min="32" max="16384" width="8.7109375" style="106"/>
  </cols>
  <sheetData>
    <row r="1" spans="1:31" ht="15" customHeight="1" x14ac:dyDescent="0.2">
      <c r="A1" s="469" t="s">
        <v>1313</v>
      </c>
      <c r="B1" s="469"/>
      <c r="C1" s="469"/>
      <c r="D1" s="469"/>
      <c r="E1" s="469"/>
      <c r="F1" s="469"/>
    </row>
    <row r="2" spans="1:31" ht="55.5" customHeight="1" thickBot="1" x14ac:dyDescent="0.25">
      <c r="A2" s="477" t="s">
        <v>1211</v>
      </c>
      <c r="B2" s="477"/>
      <c r="C2" s="477"/>
      <c r="D2" s="477"/>
      <c r="E2" s="477"/>
      <c r="F2" s="477"/>
      <c r="L2" s="506" t="s">
        <v>552</v>
      </c>
      <c r="M2" s="507"/>
      <c r="N2" s="507"/>
      <c r="O2" s="507"/>
      <c r="P2" s="507"/>
      <c r="Q2" s="507"/>
      <c r="R2" s="507"/>
      <c r="S2" s="507"/>
      <c r="T2" s="507"/>
      <c r="U2" s="507"/>
      <c r="V2" s="507"/>
      <c r="W2" s="507"/>
      <c r="X2" s="507"/>
      <c r="Y2" s="507"/>
      <c r="Z2" s="507"/>
      <c r="AA2" s="507"/>
      <c r="AB2" s="507"/>
      <c r="AC2" s="507"/>
      <c r="AD2" s="507"/>
      <c r="AE2" s="508"/>
    </row>
    <row r="3" spans="1:31" s="23" customFormat="1" ht="45" customHeight="1" x14ac:dyDescent="0.2">
      <c r="A3" s="309" t="s">
        <v>9</v>
      </c>
      <c r="B3" s="310" t="s">
        <v>556</v>
      </c>
      <c r="C3" s="310" t="s">
        <v>555</v>
      </c>
      <c r="D3" s="310" t="s">
        <v>554</v>
      </c>
      <c r="E3" s="313" t="s">
        <v>7</v>
      </c>
      <c r="F3" s="312" t="s">
        <v>21</v>
      </c>
      <c r="L3" s="128" t="s">
        <v>124</v>
      </c>
      <c r="M3" s="105" t="s">
        <v>125</v>
      </c>
      <c r="N3" s="105" t="s">
        <v>175</v>
      </c>
      <c r="O3" s="105" t="s">
        <v>176</v>
      </c>
      <c r="P3" s="105" t="s">
        <v>177</v>
      </c>
      <c r="Q3" s="105" t="s">
        <v>139</v>
      </c>
      <c r="R3" s="105" t="s">
        <v>1063</v>
      </c>
      <c r="S3" s="105" t="s">
        <v>178</v>
      </c>
      <c r="T3" s="105" t="s">
        <v>179</v>
      </c>
      <c r="U3" s="105" t="s">
        <v>180</v>
      </c>
      <c r="V3" s="105" t="s">
        <v>181</v>
      </c>
      <c r="W3" s="105" t="s">
        <v>182</v>
      </c>
      <c r="X3" s="105" t="s">
        <v>183</v>
      </c>
      <c r="Y3" s="105" t="s">
        <v>184</v>
      </c>
      <c r="Z3" s="105" t="s">
        <v>185</v>
      </c>
      <c r="AA3" s="105" t="s">
        <v>186</v>
      </c>
      <c r="AB3" s="105" t="s">
        <v>187</v>
      </c>
      <c r="AC3" s="105" t="s">
        <v>188</v>
      </c>
      <c r="AD3" s="105" t="s">
        <v>189</v>
      </c>
      <c r="AE3" s="129" t="s">
        <v>190</v>
      </c>
    </row>
    <row r="4" spans="1:31" ht="15" customHeight="1" x14ac:dyDescent="0.2">
      <c r="A4" s="36" t="s">
        <v>8</v>
      </c>
      <c r="B4" s="36"/>
      <c r="L4" s="159">
        <v>1</v>
      </c>
      <c r="M4" s="164" t="str">
        <f>IF(A4&lt;&gt;"", A4, "")</f>
        <v>Residence</v>
      </c>
      <c r="N4" s="114"/>
      <c r="O4" s="114"/>
      <c r="P4" s="114"/>
      <c r="Q4" s="114"/>
      <c r="R4" s="114"/>
      <c r="S4" s="114"/>
      <c r="T4" s="114"/>
      <c r="U4" s="114"/>
      <c r="V4" s="114"/>
      <c r="W4" s="114"/>
      <c r="X4" s="114"/>
      <c r="Y4" s="114"/>
      <c r="Z4" s="114"/>
      <c r="AA4" s="114"/>
      <c r="AB4" s="114"/>
      <c r="AC4" s="114"/>
      <c r="AD4" s="114"/>
      <c r="AE4" s="116"/>
    </row>
    <row r="5" spans="1:31" ht="15" customHeight="1" x14ac:dyDescent="0.2">
      <c r="A5" s="37" t="s">
        <v>5</v>
      </c>
      <c r="B5" s="37"/>
      <c r="E5" s="16">
        <v>100</v>
      </c>
      <c r="L5" s="159">
        <f>L4+1</f>
        <v>2</v>
      </c>
      <c r="M5" s="114" t="str">
        <f>IF(A5&lt;&gt;"", A5, "")</f>
        <v>Urban</v>
      </c>
      <c r="N5" s="114"/>
      <c r="O5" s="114"/>
      <c r="P5" s="114"/>
      <c r="Q5" s="114"/>
      <c r="R5" s="114"/>
      <c r="S5" s="114"/>
      <c r="T5" s="114"/>
      <c r="U5" s="114"/>
      <c r="V5" s="114"/>
      <c r="W5" s="114"/>
      <c r="X5" s="114"/>
      <c r="Y5" s="114"/>
      <c r="Z5" s="114"/>
      <c r="AA5" s="114"/>
      <c r="AB5" s="114"/>
      <c r="AC5" s="114"/>
      <c r="AD5" s="114"/>
      <c r="AE5" s="116"/>
    </row>
    <row r="6" spans="1:31" ht="15" customHeight="1" x14ac:dyDescent="0.2">
      <c r="A6" s="37" t="s">
        <v>6</v>
      </c>
      <c r="B6" s="37"/>
      <c r="E6" s="16">
        <v>100</v>
      </c>
      <c r="L6" s="159">
        <f t="shared" ref="L6:L50" si="0">L5+1</f>
        <v>3</v>
      </c>
      <c r="M6" s="114" t="str">
        <f t="shared" ref="M6:M48" si="1">IF(A6&lt;&gt;"", A6, "")</f>
        <v>Rural</v>
      </c>
      <c r="N6" s="114"/>
      <c r="O6" s="114"/>
      <c r="P6" s="114"/>
      <c r="Q6" s="114"/>
      <c r="R6" s="114"/>
      <c r="S6" s="114"/>
      <c r="T6" s="114"/>
      <c r="U6" s="114"/>
      <c r="V6" s="114"/>
      <c r="W6" s="114"/>
      <c r="X6" s="114"/>
      <c r="Y6" s="114"/>
      <c r="Z6" s="114"/>
      <c r="AA6" s="114"/>
      <c r="AB6" s="114"/>
      <c r="AC6" s="114"/>
      <c r="AD6" s="114"/>
      <c r="AE6" s="116"/>
    </row>
    <row r="7" spans="1:31" ht="15" customHeight="1" x14ac:dyDescent="0.2">
      <c r="L7" s="159">
        <f t="shared" si="0"/>
        <v>4</v>
      </c>
      <c r="M7" s="114" t="str">
        <f t="shared" si="1"/>
        <v/>
      </c>
      <c r="N7" s="114"/>
      <c r="O7" s="114"/>
      <c r="P7" s="114"/>
      <c r="Q7" s="114"/>
      <c r="R7" s="114"/>
      <c r="S7" s="114"/>
      <c r="T7" s="114"/>
      <c r="U7" s="114"/>
      <c r="V7" s="114"/>
      <c r="W7" s="114"/>
      <c r="X7" s="114"/>
      <c r="Y7" s="114"/>
      <c r="Z7" s="114"/>
      <c r="AA7" s="114"/>
      <c r="AB7" s="114"/>
      <c r="AC7" s="114"/>
      <c r="AD7" s="114"/>
      <c r="AE7" s="116"/>
    </row>
    <row r="8" spans="1:31" ht="15" customHeight="1" x14ac:dyDescent="0.2">
      <c r="A8" s="36" t="s">
        <v>985</v>
      </c>
      <c r="B8" s="36"/>
      <c r="L8" s="159">
        <f t="shared" si="0"/>
        <v>5</v>
      </c>
      <c r="M8" s="114" t="str">
        <f t="shared" si="1"/>
        <v>[SUBNATIONAL AREA]</v>
      </c>
      <c r="N8" s="114"/>
      <c r="O8" s="114"/>
      <c r="P8" s="114"/>
      <c r="Q8" s="114"/>
      <c r="R8" s="114"/>
      <c r="S8" s="114"/>
      <c r="T8" s="114"/>
      <c r="U8" s="114"/>
      <c r="V8" s="114"/>
      <c r="W8" s="114"/>
      <c r="X8" s="114"/>
      <c r="Y8" s="114"/>
      <c r="Z8" s="114"/>
      <c r="AA8" s="114"/>
      <c r="AB8" s="114"/>
      <c r="AC8" s="114"/>
      <c r="AD8" s="114"/>
      <c r="AE8" s="116"/>
    </row>
    <row r="9" spans="1:31" ht="15" customHeight="1" x14ac:dyDescent="0.2">
      <c r="A9" s="37" t="s">
        <v>979</v>
      </c>
      <c r="B9" s="37"/>
      <c r="E9" s="16">
        <v>100</v>
      </c>
      <c r="L9" s="159">
        <f t="shared" si="0"/>
        <v>6</v>
      </c>
      <c r="M9" s="114" t="str">
        <f t="shared" si="1"/>
        <v>[SNA 1]</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980</v>
      </c>
      <c r="B10" s="37"/>
      <c r="E10" s="16">
        <v>100</v>
      </c>
      <c r="L10" s="159">
        <f t="shared" si="0"/>
        <v>7</v>
      </c>
      <c r="M10" s="114" t="str">
        <f t="shared" si="1"/>
        <v>[SNA 2]</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981</v>
      </c>
      <c r="B11" s="37"/>
      <c r="E11" s="16">
        <v>100</v>
      </c>
      <c r="L11" s="159">
        <f t="shared" si="0"/>
        <v>8</v>
      </c>
      <c r="M11" s="114" t="str">
        <f t="shared" si="1"/>
        <v>[SNA 3]</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982</v>
      </c>
      <c r="B12" s="37"/>
      <c r="E12" s="16">
        <v>100</v>
      </c>
      <c r="L12" s="159">
        <f t="shared" si="0"/>
        <v>9</v>
      </c>
      <c r="M12" s="114" t="str">
        <f t="shared" si="1"/>
        <v>[SNA 4]</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983</v>
      </c>
      <c r="B13" s="37"/>
      <c r="E13" s="16">
        <v>100</v>
      </c>
      <c r="L13" s="159">
        <f t="shared" si="0"/>
        <v>10</v>
      </c>
      <c r="M13" s="114" t="str">
        <f t="shared" si="1"/>
        <v>[SNA 5]</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L14" s="159">
        <f t="shared" si="0"/>
        <v>11</v>
      </c>
      <c r="M14" s="114" t="str">
        <f t="shared" si="1"/>
        <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38" t="s">
        <v>22</v>
      </c>
      <c r="B15" s="38"/>
      <c r="L15" s="159">
        <f t="shared" si="0"/>
        <v>12</v>
      </c>
      <c r="M15" s="114" t="str">
        <f t="shared" si="1"/>
        <v>Marital status</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7" t="s">
        <v>23</v>
      </c>
      <c r="B16" s="37"/>
      <c r="E16" s="16">
        <v>100</v>
      </c>
      <c r="L16" s="159">
        <f t="shared" si="0"/>
        <v>13</v>
      </c>
      <c r="M16" s="114" t="str">
        <f t="shared" si="1"/>
        <v>Never married</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24</v>
      </c>
      <c r="B17" s="37"/>
      <c r="E17" s="16">
        <v>100</v>
      </c>
      <c r="L17" s="159">
        <f t="shared" si="0"/>
        <v>14</v>
      </c>
      <c r="M17" s="114" t="str">
        <f t="shared" si="1"/>
        <v>Married or living together</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25</v>
      </c>
      <c r="B18" s="37"/>
      <c r="E18" s="16">
        <v>100</v>
      </c>
      <c r="L18" s="159">
        <f t="shared" si="0"/>
        <v>15</v>
      </c>
      <c r="M18" s="114" t="str">
        <f t="shared" si="1"/>
        <v>Divorced or separated</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26</v>
      </c>
      <c r="B19" s="37"/>
      <c r="E19" s="16">
        <v>100</v>
      </c>
      <c r="L19" s="159">
        <f t="shared" si="0"/>
        <v>16</v>
      </c>
      <c r="M19" s="114" t="str">
        <f t="shared" si="1"/>
        <v>Widowed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L20" s="159">
        <f t="shared" si="0"/>
        <v>17</v>
      </c>
      <c r="M20" s="114" t="str">
        <f t="shared" si="1"/>
        <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38" t="s">
        <v>27</v>
      </c>
      <c r="B21" s="38"/>
      <c r="L21" s="159">
        <f t="shared" si="0"/>
        <v>18</v>
      </c>
      <c r="M21" s="114" t="str">
        <f t="shared" si="1"/>
        <v>Education</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7" t="s">
        <v>28</v>
      </c>
      <c r="B22" s="37"/>
      <c r="E22" s="16">
        <v>100</v>
      </c>
      <c r="L22" s="159">
        <f t="shared" si="0"/>
        <v>19</v>
      </c>
      <c r="M22" s="114" t="str">
        <f t="shared" si="1"/>
        <v>No 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29</v>
      </c>
      <c r="B23" s="37"/>
      <c r="E23" s="16">
        <v>100</v>
      </c>
      <c r="L23" s="159">
        <f t="shared" si="0"/>
        <v>20</v>
      </c>
      <c r="M23" s="114" t="str">
        <f t="shared" si="1"/>
        <v>Primary</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30</v>
      </c>
      <c r="B24" s="37"/>
      <c r="E24" s="16">
        <v>100</v>
      </c>
      <c r="L24" s="159">
        <f t="shared" si="0"/>
        <v>21</v>
      </c>
      <c r="M24" s="114" t="str">
        <f t="shared" si="1"/>
        <v>Secondary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31</v>
      </c>
      <c r="B25" s="37"/>
      <c r="E25" s="16">
        <v>100</v>
      </c>
      <c r="L25" s="159">
        <f t="shared" si="0"/>
        <v>22</v>
      </c>
      <c r="M25" s="114" t="str">
        <f t="shared" si="1"/>
        <v>More than 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c r="B26" s="37"/>
      <c r="L26" s="159">
        <f t="shared" si="0"/>
        <v>23</v>
      </c>
      <c r="M26" s="114" t="str">
        <f t="shared" si="1"/>
        <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8" t="s">
        <v>101</v>
      </c>
      <c r="B27" s="37"/>
      <c r="L27" s="159">
        <f t="shared" si="0"/>
        <v>24</v>
      </c>
      <c r="M27" s="114" t="str">
        <f t="shared" si="1"/>
        <v>Wealth quintile</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7" t="s">
        <v>102</v>
      </c>
      <c r="B28" s="37"/>
      <c r="E28" s="16">
        <v>100</v>
      </c>
      <c r="L28" s="159">
        <f t="shared" si="0"/>
        <v>25</v>
      </c>
      <c r="M28" s="114" t="str">
        <f t="shared" si="1"/>
        <v>Lowest</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103</v>
      </c>
      <c r="B29" s="37"/>
      <c r="E29" s="16">
        <v>100</v>
      </c>
      <c r="L29" s="159">
        <f t="shared" si="0"/>
        <v>26</v>
      </c>
      <c r="M29" s="114" t="str">
        <f t="shared" si="1"/>
        <v>Second</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104</v>
      </c>
      <c r="B30" s="37"/>
      <c r="E30" s="16">
        <v>100</v>
      </c>
      <c r="L30" s="159">
        <f t="shared" si="0"/>
        <v>27</v>
      </c>
      <c r="M30" s="114" t="str">
        <f t="shared" si="1"/>
        <v>Middle</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105</v>
      </c>
      <c r="B31" s="37"/>
      <c r="E31" s="16">
        <v>100</v>
      </c>
      <c r="L31" s="159">
        <f t="shared" si="0"/>
        <v>28</v>
      </c>
      <c r="M31" s="114" t="str">
        <f t="shared" si="1"/>
        <v xml:space="preserve">Fourth </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106</v>
      </c>
      <c r="B32" s="37"/>
      <c r="E32" s="16">
        <v>100</v>
      </c>
      <c r="L32" s="159">
        <f t="shared" si="0"/>
        <v>29</v>
      </c>
      <c r="M32" s="114" t="str">
        <f t="shared" si="1"/>
        <v>Highest</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L33" s="159">
        <f t="shared" si="0"/>
        <v>30</v>
      </c>
      <c r="M33" s="114" t="str">
        <f t="shared" si="1"/>
        <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38" t="s">
        <v>32</v>
      </c>
      <c r="B34" s="38"/>
      <c r="L34" s="159">
        <f t="shared" si="0"/>
        <v>31</v>
      </c>
      <c r="M34" s="114" t="str">
        <f t="shared" si="1"/>
        <v>Age</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7" t="s">
        <v>33</v>
      </c>
      <c r="B35" s="37"/>
      <c r="E35" s="16">
        <v>100</v>
      </c>
      <c r="L35" s="159">
        <f t="shared" si="0"/>
        <v>32</v>
      </c>
      <c r="M35" s="114" t="str">
        <f t="shared" si="1"/>
        <v>15-19</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34</v>
      </c>
      <c r="B36" s="37"/>
      <c r="E36" s="16">
        <v>100</v>
      </c>
      <c r="L36" s="159">
        <f t="shared" si="0"/>
        <v>33</v>
      </c>
      <c r="M36" s="114" t="str">
        <f t="shared" si="1"/>
        <v>20-24</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35</v>
      </c>
      <c r="B37" s="37"/>
      <c r="E37" s="16">
        <v>100</v>
      </c>
      <c r="L37" s="159">
        <f t="shared" si="0"/>
        <v>34</v>
      </c>
      <c r="M37" s="114" t="str">
        <f t="shared" si="1"/>
        <v>25-29</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37" t="s">
        <v>36</v>
      </c>
      <c r="B38" s="37"/>
      <c r="E38" s="16">
        <v>100</v>
      </c>
      <c r="L38" s="159">
        <f t="shared" si="0"/>
        <v>35</v>
      </c>
      <c r="M38" s="114" t="str">
        <f t="shared" si="1"/>
        <v>30-34</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37" t="s">
        <v>37</v>
      </c>
      <c r="B39" s="37"/>
      <c r="E39" s="16">
        <v>100</v>
      </c>
      <c r="L39" s="159">
        <f t="shared" si="0"/>
        <v>36</v>
      </c>
      <c r="M39" s="114" t="str">
        <f t="shared" si="1"/>
        <v>35-39</v>
      </c>
      <c r="N39" s="114"/>
      <c r="O39" s="114"/>
      <c r="P39" s="114"/>
      <c r="Q39" s="114"/>
      <c r="R39" s="114"/>
      <c r="S39" s="114"/>
      <c r="T39" s="114"/>
      <c r="U39" s="114"/>
      <c r="V39" s="114"/>
      <c r="W39" s="114"/>
      <c r="X39" s="114"/>
      <c r="Y39" s="114"/>
      <c r="Z39" s="114"/>
      <c r="AA39" s="114"/>
      <c r="AB39" s="114"/>
      <c r="AC39" s="114"/>
      <c r="AD39" s="114"/>
      <c r="AE39" s="116"/>
    </row>
    <row r="40" spans="1:31" ht="15" customHeight="1" x14ac:dyDescent="0.2">
      <c r="A40" s="37" t="s">
        <v>38</v>
      </c>
      <c r="B40" s="37"/>
      <c r="E40" s="16">
        <v>100</v>
      </c>
      <c r="L40" s="159">
        <f t="shared" si="0"/>
        <v>37</v>
      </c>
      <c r="M40" s="114" t="str">
        <f t="shared" si="1"/>
        <v>40-44</v>
      </c>
      <c r="N40" s="114"/>
      <c r="O40" s="114"/>
      <c r="P40" s="114"/>
      <c r="Q40" s="114"/>
      <c r="R40" s="114"/>
      <c r="S40" s="114"/>
      <c r="T40" s="114"/>
      <c r="U40" s="114"/>
      <c r="V40" s="114"/>
      <c r="W40" s="114"/>
      <c r="X40" s="114"/>
      <c r="Y40" s="114"/>
      <c r="Z40" s="114"/>
      <c r="AA40" s="114"/>
      <c r="AB40" s="114"/>
      <c r="AC40" s="114"/>
      <c r="AD40" s="114"/>
      <c r="AE40" s="116"/>
    </row>
    <row r="41" spans="1:31" ht="15" customHeight="1" x14ac:dyDescent="0.2">
      <c r="A41" s="37" t="s">
        <v>39</v>
      </c>
      <c r="B41" s="37"/>
      <c r="E41" s="16">
        <v>100</v>
      </c>
      <c r="L41" s="159">
        <f t="shared" si="0"/>
        <v>38</v>
      </c>
      <c r="M41" s="114" t="str">
        <f t="shared" si="1"/>
        <v>45-49</v>
      </c>
      <c r="N41" s="114"/>
      <c r="O41" s="114"/>
      <c r="P41" s="114"/>
      <c r="Q41" s="114"/>
      <c r="R41" s="114"/>
      <c r="S41" s="114"/>
      <c r="T41" s="114"/>
      <c r="U41" s="114"/>
      <c r="V41" s="114"/>
      <c r="W41" s="114"/>
      <c r="X41" s="114"/>
      <c r="Y41" s="114"/>
      <c r="Z41" s="114"/>
      <c r="AA41" s="114"/>
      <c r="AB41" s="114"/>
      <c r="AC41" s="114"/>
      <c r="AD41" s="114"/>
      <c r="AE41" s="116"/>
    </row>
    <row r="42" spans="1:31" ht="15" customHeight="1" x14ac:dyDescent="0.2">
      <c r="A42" s="37" t="s">
        <v>40</v>
      </c>
      <c r="B42" s="37"/>
      <c r="E42" s="16">
        <v>100</v>
      </c>
      <c r="L42" s="159">
        <f t="shared" si="0"/>
        <v>39</v>
      </c>
      <c r="M42" s="114" t="str">
        <f t="shared" si="1"/>
        <v>50-54</v>
      </c>
      <c r="N42" s="114"/>
      <c r="O42" s="114"/>
      <c r="P42" s="114"/>
      <c r="Q42" s="114"/>
      <c r="R42" s="114"/>
      <c r="S42" s="114"/>
      <c r="T42" s="114"/>
      <c r="U42" s="114"/>
      <c r="V42" s="114"/>
      <c r="W42" s="114"/>
      <c r="X42" s="114"/>
      <c r="Y42" s="114"/>
      <c r="Z42" s="114"/>
      <c r="AA42" s="114"/>
      <c r="AB42" s="114"/>
      <c r="AC42" s="114"/>
      <c r="AD42" s="114"/>
      <c r="AE42" s="116"/>
    </row>
    <row r="43" spans="1:31" ht="15" customHeight="1" x14ac:dyDescent="0.2">
      <c r="A43" s="37" t="s">
        <v>41</v>
      </c>
      <c r="B43" s="37"/>
      <c r="E43" s="16">
        <v>100</v>
      </c>
      <c r="L43" s="159">
        <f t="shared" si="0"/>
        <v>40</v>
      </c>
      <c r="M43" s="114" t="str">
        <f t="shared" si="1"/>
        <v>55-59</v>
      </c>
      <c r="N43" s="114"/>
      <c r="O43" s="114"/>
      <c r="P43" s="114"/>
      <c r="Q43" s="114"/>
      <c r="R43" s="114"/>
      <c r="S43" s="114"/>
      <c r="T43" s="114"/>
      <c r="U43" s="114"/>
      <c r="V43" s="114"/>
      <c r="W43" s="114"/>
      <c r="X43" s="114"/>
      <c r="Y43" s="114"/>
      <c r="Z43" s="114"/>
      <c r="AA43" s="114"/>
      <c r="AB43" s="114"/>
      <c r="AC43" s="114"/>
      <c r="AD43" s="114"/>
      <c r="AE43" s="116"/>
    </row>
    <row r="44" spans="1:31" ht="15" customHeight="1" x14ac:dyDescent="0.2">
      <c r="A44" s="165" t="s">
        <v>42</v>
      </c>
      <c r="B44" s="165"/>
      <c r="C44" s="76"/>
      <c r="D44" s="76"/>
      <c r="E44" s="225">
        <v>100</v>
      </c>
      <c r="F44" s="76"/>
      <c r="L44" s="159">
        <f t="shared" si="0"/>
        <v>41</v>
      </c>
      <c r="M44" s="114" t="str">
        <f t="shared" si="1"/>
        <v>60-64</v>
      </c>
      <c r="N44" s="114"/>
      <c r="O44" s="114"/>
      <c r="P44" s="114"/>
      <c r="Q44" s="114"/>
      <c r="R44" s="114"/>
      <c r="S44" s="114"/>
      <c r="T44" s="114"/>
      <c r="U44" s="114"/>
      <c r="V44" s="114"/>
      <c r="W44" s="114"/>
      <c r="X44" s="114"/>
      <c r="Y44" s="114"/>
      <c r="Z44" s="114"/>
      <c r="AA44" s="114"/>
      <c r="AB44" s="114"/>
      <c r="AC44" s="114"/>
      <c r="AD44" s="114"/>
      <c r="AE44" s="116"/>
    </row>
    <row r="45" spans="1:31" s="154" customFormat="1" ht="15" customHeight="1" x14ac:dyDescent="0.2">
      <c r="A45" s="165" t="s">
        <v>360</v>
      </c>
      <c r="B45" s="165"/>
      <c r="C45" s="76"/>
      <c r="D45" s="76"/>
      <c r="E45" s="225">
        <v>100</v>
      </c>
      <c r="F45" s="76"/>
      <c r="L45" s="159">
        <f t="shared" si="0"/>
        <v>42</v>
      </c>
      <c r="M45" s="114" t="s">
        <v>360</v>
      </c>
      <c r="N45" s="114"/>
      <c r="O45" s="114"/>
      <c r="P45" s="114"/>
      <c r="Q45" s="114"/>
      <c r="R45" s="114"/>
      <c r="S45" s="114"/>
      <c r="T45" s="114"/>
      <c r="U45" s="114"/>
      <c r="V45" s="114"/>
      <c r="W45" s="114"/>
      <c r="X45" s="114"/>
      <c r="Y45" s="114"/>
      <c r="Z45" s="114"/>
      <c r="AA45" s="114"/>
      <c r="AB45" s="114"/>
      <c r="AC45" s="114"/>
      <c r="AD45" s="114"/>
      <c r="AE45" s="116"/>
    </row>
    <row r="46" spans="1:31" ht="15" customHeight="1" x14ac:dyDescent="0.2">
      <c r="A46" s="165"/>
      <c r="B46" s="165"/>
      <c r="C46" s="76"/>
      <c r="D46" s="76"/>
      <c r="E46" s="225"/>
      <c r="F46" s="76"/>
      <c r="L46" s="159">
        <f t="shared" si="0"/>
        <v>43</v>
      </c>
      <c r="M46" s="114" t="str">
        <f t="shared" si="1"/>
        <v/>
      </c>
      <c r="N46" s="114"/>
      <c r="O46" s="114"/>
      <c r="P46" s="114"/>
      <c r="Q46" s="114"/>
      <c r="R46" s="114"/>
      <c r="S46" s="114"/>
      <c r="T46" s="114"/>
      <c r="U46" s="114"/>
      <c r="V46" s="114"/>
      <c r="W46" s="114"/>
      <c r="X46" s="114"/>
      <c r="Y46" s="114"/>
      <c r="Z46" s="114"/>
      <c r="AA46" s="114"/>
      <c r="AB46" s="114"/>
      <c r="AC46" s="114"/>
      <c r="AD46" s="114"/>
      <c r="AE46" s="116"/>
    </row>
    <row r="47" spans="1:31" ht="15" customHeight="1" x14ac:dyDescent="0.2">
      <c r="A47" s="81" t="s">
        <v>48</v>
      </c>
      <c r="B47" s="165"/>
      <c r="C47" s="76"/>
      <c r="D47" s="76"/>
      <c r="E47" s="225">
        <v>100</v>
      </c>
      <c r="F47" s="76"/>
      <c r="L47" s="159">
        <f t="shared" si="0"/>
        <v>44</v>
      </c>
      <c r="M47" s="114" t="str">
        <f t="shared" si="1"/>
        <v>Total 15-24</v>
      </c>
      <c r="N47" s="114"/>
      <c r="O47" s="114"/>
      <c r="P47" s="114"/>
      <c r="Q47" s="114"/>
      <c r="R47" s="114"/>
      <c r="S47" s="114"/>
      <c r="T47" s="114"/>
      <c r="U47" s="114"/>
      <c r="V47" s="114"/>
      <c r="W47" s="114"/>
      <c r="X47" s="114"/>
      <c r="Y47" s="114"/>
      <c r="Z47" s="114"/>
      <c r="AA47" s="114"/>
      <c r="AB47" s="114"/>
      <c r="AC47" s="114"/>
      <c r="AD47" s="114"/>
      <c r="AE47" s="116"/>
    </row>
    <row r="48" spans="1:31" ht="15" customHeight="1" x14ac:dyDescent="0.2">
      <c r="A48" s="81" t="s">
        <v>49</v>
      </c>
      <c r="B48" s="165"/>
      <c r="C48" s="76"/>
      <c r="D48" s="76"/>
      <c r="E48" s="225">
        <v>100</v>
      </c>
      <c r="F48" s="76"/>
      <c r="L48" s="159">
        <f t="shared" si="0"/>
        <v>45</v>
      </c>
      <c r="M48" s="114" t="str">
        <f t="shared" si="1"/>
        <v>Total 15-49</v>
      </c>
      <c r="N48" s="114"/>
      <c r="O48" s="114"/>
      <c r="P48" s="114"/>
      <c r="Q48" s="114"/>
      <c r="R48" s="114"/>
      <c r="S48" s="114"/>
      <c r="T48" s="114"/>
      <c r="U48" s="114"/>
      <c r="V48" s="114"/>
      <c r="W48" s="114"/>
      <c r="X48" s="114"/>
      <c r="Y48" s="114"/>
      <c r="Z48" s="114"/>
      <c r="AA48" s="114"/>
      <c r="AB48" s="114"/>
      <c r="AC48" s="114"/>
      <c r="AD48" s="114"/>
      <c r="AE48" s="116"/>
    </row>
    <row r="49" spans="1:31" s="154" customFormat="1" ht="15" customHeight="1" x14ac:dyDescent="0.2">
      <c r="A49" s="81" t="s">
        <v>1041</v>
      </c>
      <c r="B49" s="165"/>
      <c r="C49" s="76"/>
      <c r="D49" s="76"/>
      <c r="E49" s="225">
        <v>100</v>
      </c>
      <c r="F49" s="76"/>
      <c r="L49" s="159">
        <f t="shared" si="0"/>
        <v>46</v>
      </c>
      <c r="M49" s="114" t="str">
        <f t="shared" ref="M49:M50" si="2">IF(A49&lt;&gt;"", A49, "")</f>
        <v>Total 50-[UPPER AGE LIMIT]</v>
      </c>
      <c r="N49" s="114"/>
      <c r="O49" s="114"/>
      <c r="P49" s="114"/>
      <c r="Q49" s="114"/>
      <c r="R49" s="114"/>
      <c r="S49" s="114"/>
      <c r="T49" s="114"/>
      <c r="U49" s="114"/>
      <c r="V49" s="114"/>
      <c r="W49" s="114"/>
      <c r="X49" s="114"/>
      <c r="Y49" s="114"/>
      <c r="Z49" s="114"/>
      <c r="AA49" s="114"/>
      <c r="AB49" s="114"/>
      <c r="AC49" s="114"/>
      <c r="AD49" s="114"/>
      <c r="AE49" s="116"/>
    </row>
    <row r="50" spans="1:31" ht="15" customHeight="1" x14ac:dyDescent="0.2">
      <c r="A50" s="81" t="s">
        <v>1038</v>
      </c>
      <c r="B50" s="226"/>
      <c r="C50" s="227"/>
      <c r="D50" s="227"/>
      <c r="E50" s="228">
        <v>100</v>
      </c>
      <c r="F50" s="76"/>
      <c r="L50" s="160">
        <f t="shared" si="0"/>
        <v>47</v>
      </c>
      <c r="M50" s="161" t="str">
        <f t="shared" si="2"/>
        <v>Total 15-[UPPER AGE LIMIT]</v>
      </c>
      <c r="N50" s="107"/>
      <c r="O50" s="107"/>
      <c r="P50" s="107"/>
      <c r="Q50" s="107"/>
      <c r="R50" s="107"/>
      <c r="S50" s="107"/>
      <c r="T50" s="107"/>
      <c r="U50" s="107"/>
      <c r="V50" s="107"/>
      <c r="W50" s="107"/>
      <c r="X50" s="107"/>
      <c r="Y50" s="107"/>
      <c r="Z50" s="107"/>
      <c r="AA50" s="107"/>
      <c r="AB50" s="107"/>
      <c r="AC50" s="107"/>
      <c r="AD50" s="107"/>
      <c r="AE50" s="118"/>
    </row>
    <row r="51" spans="1:31" ht="51" customHeight="1" thickBot="1" x14ac:dyDescent="0.25">
      <c r="A51" s="509" t="s">
        <v>1403</v>
      </c>
      <c r="B51" s="510"/>
      <c r="C51" s="510"/>
      <c r="D51" s="510"/>
      <c r="E51" s="510"/>
      <c r="F51" s="510"/>
    </row>
    <row r="52" spans="1:31" ht="15" customHeight="1" x14ac:dyDescent="0.2">
      <c r="A52" s="178" t="s">
        <v>119</v>
      </c>
    </row>
    <row r="55" spans="1:31" ht="15" customHeight="1" x14ac:dyDescent="0.2">
      <c r="A55" s="280" t="s">
        <v>459</v>
      </c>
      <c r="B55" s="154"/>
    </row>
    <row r="56" spans="1:31" ht="15" customHeight="1" x14ac:dyDescent="0.2">
      <c r="A56" s="36" t="s">
        <v>458</v>
      </c>
      <c r="B56" s="154" t="s">
        <v>806</v>
      </c>
    </row>
    <row r="57" spans="1:31" ht="15" customHeight="1" x14ac:dyDescent="0.2">
      <c r="A57" s="36" t="s">
        <v>457</v>
      </c>
      <c r="B57" s="154" t="s">
        <v>888</v>
      </c>
    </row>
    <row r="58" spans="1:31" ht="15" customHeight="1" x14ac:dyDescent="0.2">
      <c r="A58" s="29" t="s">
        <v>456</v>
      </c>
      <c r="B58" s="154" t="s">
        <v>778</v>
      </c>
    </row>
    <row r="59" spans="1:31" ht="15" customHeight="1" x14ac:dyDescent="0.2">
      <c r="A59" s="29" t="s">
        <v>453</v>
      </c>
      <c r="B59" s="154" t="s">
        <v>743</v>
      </c>
    </row>
    <row r="60" spans="1:31" ht="15" customHeight="1" x14ac:dyDescent="0.2">
      <c r="A60" s="29"/>
      <c r="B60" s="154" t="s">
        <v>744</v>
      </c>
    </row>
    <row r="61" spans="1:31" ht="15" customHeight="1" x14ac:dyDescent="0.2">
      <c r="A61" s="29"/>
      <c r="B61" s="154" t="s">
        <v>772</v>
      </c>
    </row>
    <row r="62" spans="1:31" ht="15" customHeight="1" x14ac:dyDescent="0.2">
      <c r="A62" s="29"/>
      <c r="B62" s="154" t="s">
        <v>773</v>
      </c>
    </row>
    <row r="63" spans="1:31" ht="15" customHeight="1" x14ac:dyDescent="0.2">
      <c r="A63" s="29"/>
      <c r="B63" s="154" t="s">
        <v>774</v>
      </c>
    </row>
    <row r="64" spans="1:31" ht="15" customHeight="1" x14ac:dyDescent="0.2">
      <c r="A64" s="29"/>
      <c r="B64" s="154" t="s">
        <v>775</v>
      </c>
    </row>
    <row r="65" spans="1:2" ht="15" customHeight="1" x14ac:dyDescent="0.2">
      <c r="A65" s="29"/>
      <c r="B65" s="154" t="s">
        <v>804</v>
      </c>
    </row>
    <row r="66" spans="1:2" ht="15" customHeight="1" x14ac:dyDescent="0.2">
      <c r="A66" s="29" t="s">
        <v>451</v>
      </c>
      <c r="B66" s="154" t="s">
        <v>745</v>
      </c>
    </row>
    <row r="67" spans="1:2" ht="15" customHeight="1" x14ac:dyDescent="0.2">
      <c r="A67" s="36" t="s">
        <v>449</v>
      </c>
      <c r="B67" s="154" t="s">
        <v>448</v>
      </c>
    </row>
    <row r="68" spans="1:2" ht="15" customHeight="1" x14ac:dyDescent="0.2">
      <c r="A68" s="154"/>
      <c r="B68" s="154"/>
    </row>
    <row r="69" spans="1:2" ht="12.75" x14ac:dyDescent="0.2">
      <c r="A69" s="154"/>
      <c r="B69" s="154"/>
    </row>
    <row r="70" spans="1:2" ht="15" customHeight="1" x14ac:dyDescent="0.2">
      <c r="A70" s="154"/>
      <c r="B70" s="154"/>
    </row>
    <row r="71" spans="1:2" ht="15" customHeight="1" x14ac:dyDescent="0.2">
      <c r="A71" s="154"/>
      <c r="B71" s="154"/>
    </row>
    <row r="72" spans="1:2" ht="15" customHeight="1" x14ac:dyDescent="0.2">
      <c r="A72" s="154"/>
      <c r="B72" s="154"/>
    </row>
    <row r="73" spans="1:2" ht="15" customHeight="1" x14ac:dyDescent="0.2">
      <c r="A73" s="154"/>
      <c r="B73" s="154"/>
    </row>
  </sheetData>
  <mergeCells count="4">
    <mergeCell ref="A1:F1"/>
    <mergeCell ref="A2:F2"/>
    <mergeCell ref="L2:AE2"/>
    <mergeCell ref="A51:F51"/>
  </mergeCells>
  <hyperlinks>
    <hyperlink ref="A52" location="TOC!A1" display="Return to TOC" xr:uid="{00000000-0004-0000-1100-000000000000}"/>
  </hyperlinks>
  <pageMargins left="0.7" right="0.7" top="0.75" bottom="0.75" header="0.3" footer="0.3"/>
  <pageSetup scale="2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8">
    <pageSetUpPr fitToPage="1"/>
  </sheetPr>
  <dimension ref="A1:AE72"/>
  <sheetViews>
    <sheetView zoomScaleNormal="100" workbookViewId="0">
      <pane ySplit="3" topLeftCell="A4" activePane="bottomLeft" state="frozen"/>
      <selection sqref="A1:C1"/>
      <selection pane="bottomLeft" sqref="A1:C1"/>
    </sheetView>
  </sheetViews>
  <sheetFormatPr defaultColWidth="8.7109375" defaultRowHeight="15" customHeight="1" x14ac:dyDescent="0.2"/>
  <cols>
    <col min="1" max="1" width="25.7109375" style="106" customWidth="1"/>
    <col min="2" max="3" width="14.7109375" style="106" customWidth="1"/>
    <col min="4" max="4" width="17.7109375" style="106" customWidth="1"/>
    <col min="5" max="5" width="14.42578125" style="16" customWidth="1"/>
    <col min="6" max="6" width="16.7109375" style="106" customWidth="1"/>
    <col min="7" max="11" width="3.7109375" style="106" customWidth="1"/>
    <col min="12" max="12" width="8.7109375" style="114"/>
    <col min="13" max="13" width="25.7109375" style="114" bestFit="1" customWidth="1"/>
    <col min="14" max="14" width="13.7109375" style="106" bestFit="1" customWidth="1"/>
    <col min="15" max="15" width="12.28515625" style="106" bestFit="1" customWidth="1"/>
    <col min="16" max="16" width="8.7109375" style="106"/>
    <col min="17" max="17" width="6.7109375" style="106" bestFit="1" customWidth="1"/>
    <col min="18" max="18" width="7" style="106" bestFit="1" customWidth="1"/>
    <col min="19" max="19" width="9.42578125" style="106" bestFit="1" customWidth="1"/>
    <col min="20" max="20" width="18.28515625" style="106" bestFit="1" customWidth="1"/>
    <col min="21" max="21" width="16.7109375" style="106" bestFit="1" customWidth="1"/>
    <col min="22" max="22" width="13.7109375" style="106" bestFit="1" customWidth="1"/>
    <col min="23" max="23" width="19.42578125" style="106" bestFit="1" customWidth="1"/>
    <col min="24" max="24" width="18.28515625" style="106" bestFit="1" customWidth="1"/>
    <col min="25" max="25" width="14.7109375" style="106" bestFit="1" customWidth="1"/>
    <col min="26" max="26" width="19.7109375" style="106" bestFit="1" customWidth="1"/>
    <col min="27" max="27" width="20.28515625" style="106" bestFit="1" customWidth="1"/>
    <col min="28" max="28" width="18.42578125" style="106" bestFit="1" customWidth="1"/>
    <col min="29" max="29" width="18.7109375" style="106" bestFit="1" customWidth="1"/>
    <col min="30" max="30" width="15.28515625" style="106" bestFit="1" customWidth="1"/>
    <col min="31" max="31" width="15.42578125" style="106" bestFit="1" customWidth="1"/>
    <col min="32" max="16384" width="8.7109375" style="106"/>
  </cols>
  <sheetData>
    <row r="1" spans="1:31" ht="15" customHeight="1" x14ac:dyDescent="0.2">
      <c r="A1" s="469" t="s">
        <v>1314</v>
      </c>
      <c r="B1" s="469"/>
      <c r="C1" s="469"/>
      <c r="D1" s="469"/>
      <c r="E1" s="469"/>
      <c r="F1" s="469"/>
    </row>
    <row r="2" spans="1:31" ht="55.5" customHeight="1" thickBot="1" x14ac:dyDescent="0.25">
      <c r="A2" s="477" t="s">
        <v>1212</v>
      </c>
      <c r="B2" s="477"/>
      <c r="C2" s="477"/>
      <c r="D2" s="477"/>
      <c r="E2" s="477"/>
      <c r="F2" s="477"/>
      <c r="L2" s="506" t="s">
        <v>553</v>
      </c>
      <c r="M2" s="507"/>
      <c r="N2" s="507"/>
      <c r="O2" s="507"/>
      <c r="P2" s="507"/>
      <c r="Q2" s="507"/>
      <c r="R2" s="507"/>
      <c r="S2" s="507"/>
      <c r="T2" s="507"/>
      <c r="U2" s="507"/>
      <c r="V2" s="507"/>
      <c r="W2" s="507"/>
      <c r="X2" s="507"/>
      <c r="Y2" s="507"/>
      <c r="Z2" s="507"/>
      <c r="AA2" s="507"/>
      <c r="AB2" s="507"/>
      <c r="AC2" s="507"/>
      <c r="AD2" s="507"/>
      <c r="AE2" s="508"/>
    </row>
    <row r="3" spans="1:31" s="23" customFormat="1" ht="60" customHeight="1" x14ac:dyDescent="0.2">
      <c r="A3" s="309" t="s">
        <v>9</v>
      </c>
      <c r="B3" s="310" t="s">
        <v>556</v>
      </c>
      <c r="C3" s="310" t="s">
        <v>555</v>
      </c>
      <c r="D3" s="310" t="s">
        <v>554</v>
      </c>
      <c r="E3" s="313" t="s">
        <v>7</v>
      </c>
      <c r="F3" s="312" t="s">
        <v>21</v>
      </c>
      <c r="L3" s="128" t="s">
        <v>124</v>
      </c>
      <c r="M3" s="105" t="s">
        <v>125</v>
      </c>
      <c r="N3" s="105" t="s">
        <v>175</v>
      </c>
      <c r="O3" s="105" t="s">
        <v>176</v>
      </c>
      <c r="P3" s="105" t="s">
        <v>177</v>
      </c>
      <c r="Q3" s="105" t="s">
        <v>139</v>
      </c>
      <c r="R3" s="105" t="s">
        <v>140</v>
      </c>
      <c r="S3" s="105" t="s">
        <v>178</v>
      </c>
      <c r="T3" s="105" t="s">
        <v>179</v>
      </c>
      <c r="U3" s="105" t="s">
        <v>180</v>
      </c>
      <c r="V3" s="105" t="s">
        <v>181</v>
      </c>
      <c r="W3" s="105" t="s">
        <v>182</v>
      </c>
      <c r="X3" s="105" t="s">
        <v>183</v>
      </c>
      <c r="Y3" s="105" t="s">
        <v>184</v>
      </c>
      <c r="Z3" s="105" t="s">
        <v>185</v>
      </c>
      <c r="AA3" s="105" t="s">
        <v>186</v>
      </c>
      <c r="AB3" s="105" t="s">
        <v>187</v>
      </c>
      <c r="AC3" s="105" t="s">
        <v>188</v>
      </c>
      <c r="AD3" s="105" t="s">
        <v>189</v>
      </c>
      <c r="AE3" s="129" t="s">
        <v>190</v>
      </c>
    </row>
    <row r="4" spans="1:31" ht="15" customHeight="1" x14ac:dyDescent="0.2">
      <c r="A4" s="36" t="s">
        <v>8</v>
      </c>
      <c r="B4" s="36"/>
      <c r="L4" s="159">
        <v>1</v>
      </c>
      <c r="M4" s="164" t="str">
        <f>IF(A4&lt;&gt;"", A4, "")</f>
        <v>Residence</v>
      </c>
      <c r="N4" s="114"/>
      <c r="O4" s="114"/>
      <c r="P4" s="114"/>
      <c r="Q4" s="114"/>
      <c r="R4" s="114"/>
      <c r="S4" s="114"/>
      <c r="T4" s="114"/>
      <c r="U4" s="114"/>
      <c r="V4" s="114"/>
      <c r="W4" s="114"/>
      <c r="X4" s="114"/>
      <c r="Y4" s="114"/>
      <c r="Z4" s="114"/>
      <c r="AA4" s="114"/>
      <c r="AB4" s="114"/>
      <c r="AC4" s="114"/>
      <c r="AD4" s="114"/>
      <c r="AE4" s="116"/>
    </row>
    <row r="5" spans="1:31" ht="15" customHeight="1" x14ac:dyDescent="0.2">
      <c r="A5" s="37" t="s">
        <v>5</v>
      </c>
      <c r="B5" s="37"/>
      <c r="E5" s="16">
        <v>100</v>
      </c>
      <c r="L5" s="159">
        <f>L4+1</f>
        <v>2</v>
      </c>
      <c r="M5" s="114" t="str">
        <f>IF(A5&lt;&gt;"", A5, "")</f>
        <v>Urban</v>
      </c>
      <c r="N5" s="114"/>
      <c r="O5" s="114"/>
      <c r="P5" s="114"/>
      <c r="Q5" s="114"/>
      <c r="R5" s="114"/>
      <c r="S5" s="114"/>
      <c r="T5" s="114"/>
      <c r="U5" s="114"/>
      <c r="V5" s="114"/>
      <c r="W5" s="114"/>
      <c r="X5" s="114"/>
      <c r="Y5" s="114"/>
      <c r="Z5" s="114"/>
      <c r="AA5" s="114"/>
      <c r="AB5" s="114"/>
      <c r="AC5" s="114"/>
      <c r="AD5" s="114"/>
      <c r="AE5" s="116"/>
    </row>
    <row r="6" spans="1:31" ht="15" customHeight="1" x14ac:dyDescent="0.2">
      <c r="A6" s="37" t="s">
        <v>6</v>
      </c>
      <c r="B6" s="37"/>
      <c r="E6" s="16">
        <v>100</v>
      </c>
      <c r="L6" s="159">
        <f t="shared" ref="L6:L50" si="0">L5+1</f>
        <v>3</v>
      </c>
      <c r="M6" s="114" t="str">
        <f t="shared" ref="M6:M48" si="1">IF(A6&lt;&gt;"", A6, "")</f>
        <v>Rural</v>
      </c>
      <c r="N6" s="114"/>
      <c r="O6" s="114"/>
      <c r="P6" s="114"/>
      <c r="Q6" s="114"/>
      <c r="R6" s="114"/>
      <c r="S6" s="114"/>
      <c r="T6" s="114"/>
      <c r="U6" s="114"/>
      <c r="V6" s="114"/>
      <c r="W6" s="114"/>
      <c r="X6" s="114"/>
      <c r="Y6" s="114"/>
      <c r="Z6" s="114"/>
      <c r="AA6" s="114"/>
      <c r="AB6" s="114"/>
      <c r="AC6" s="114"/>
      <c r="AD6" s="114"/>
      <c r="AE6" s="116"/>
    </row>
    <row r="7" spans="1:31" ht="15" customHeight="1" x14ac:dyDescent="0.2">
      <c r="L7" s="159">
        <f t="shared" si="0"/>
        <v>4</v>
      </c>
      <c r="M7" s="114" t="str">
        <f t="shared" si="1"/>
        <v/>
      </c>
      <c r="N7" s="114"/>
      <c r="O7" s="114"/>
      <c r="P7" s="114"/>
      <c r="Q7" s="114"/>
      <c r="R7" s="114"/>
      <c r="S7" s="114"/>
      <c r="T7" s="114"/>
      <c r="U7" s="114"/>
      <c r="V7" s="114"/>
      <c r="W7" s="114"/>
      <c r="X7" s="114"/>
      <c r="Y7" s="114"/>
      <c r="Z7" s="114"/>
      <c r="AA7" s="114"/>
      <c r="AB7" s="114"/>
      <c r="AC7" s="114"/>
      <c r="AD7" s="114"/>
      <c r="AE7" s="116"/>
    </row>
    <row r="8" spans="1:31" ht="15" customHeight="1" x14ac:dyDescent="0.2">
      <c r="A8" s="36" t="s">
        <v>985</v>
      </c>
      <c r="B8" s="36"/>
      <c r="L8" s="159">
        <f t="shared" si="0"/>
        <v>5</v>
      </c>
      <c r="M8" s="114" t="str">
        <f t="shared" si="1"/>
        <v>[SUBNATIONAL AREA]</v>
      </c>
      <c r="N8" s="114"/>
      <c r="O8" s="114"/>
      <c r="P8" s="114"/>
      <c r="Q8" s="114"/>
      <c r="R8" s="114"/>
      <c r="S8" s="114"/>
      <c r="T8" s="114"/>
      <c r="U8" s="114"/>
      <c r="V8" s="114"/>
      <c r="W8" s="114"/>
      <c r="X8" s="114"/>
      <c r="Y8" s="114"/>
      <c r="Z8" s="114"/>
      <c r="AA8" s="114"/>
      <c r="AB8" s="114"/>
      <c r="AC8" s="114"/>
      <c r="AD8" s="114"/>
      <c r="AE8" s="116"/>
    </row>
    <row r="9" spans="1:31" ht="15" customHeight="1" x14ac:dyDescent="0.2">
      <c r="A9" s="37" t="s">
        <v>979</v>
      </c>
      <c r="B9" s="37"/>
      <c r="E9" s="16">
        <v>100</v>
      </c>
      <c r="L9" s="159">
        <f t="shared" si="0"/>
        <v>6</v>
      </c>
      <c r="M9" s="114" t="str">
        <f t="shared" si="1"/>
        <v>[SNA 1]</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980</v>
      </c>
      <c r="B10" s="37"/>
      <c r="E10" s="16">
        <v>100</v>
      </c>
      <c r="L10" s="159">
        <f t="shared" si="0"/>
        <v>7</v>
      </c>
      <c r="M10" s="114" t="str">
        <f t="shared" si="1"/>
        <v>[SNA 2]</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981</v>
      </c>
      <c r="B11" s="37"/>
      <c r="E11" s="16">
        <v>100</v>
      </c>
      <c r="L11" s="159">
        <f t="shared" si="0"/>
        <v>8</v>
      </c>
      <c r="M11" s="114" t="str">
        <f t="shared" si="1"/>
        <v>[SNA 3]</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982</v>
      </c>
      <c r="B12" s="37"/>
      <c r="E12" s="16">
        <v>100</v>
      </c>
      <c r="L12" s="159">
        <f t="shared" si="0"/>
        <v>9</v>
      </c>
      <c r="M12" s="114" t="str">
        <f t="shared" si="1"/>
        <v>[SNA 4]</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983</v>
      </c>
      <c r="B13" s="37"/>
      <c r="E13" s="16">
        <v>100</v>
      </c>
      <c r="L13" s="159">
        <f t="shared" si="0"/>
        <v>10</v>
      </c>
      <c r="M13" s="114" t="str">
        <f t="shared" si="1"/>
        <v>[SNA 5]</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L14" s="159">
        <f t="shared" si="0"/>
        <v>11</v>
      </c>
      <c r="M14" s="114" t="str">
        <f t="shared" si="1"/>
        <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38" t="s">
        <v>22</v>
      </c>
      <c r="B15" s="38"/>
      <c r="L15" s="159">
        <f t="shared" si="0"/>
        <v>12</v>
      </c>
      <c r="M15" s="114" t="str">
        <f t="shared" si="1"/>
        <v>Marital status</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7" t="s">
        <v>23</v>
      </c>
      <c r="B16" s="37"/>
      <c r="E16" s="16">
        <v>100</v>
      </c>
      <c r="L16" s="159">
        <f t="shared" si="0"/>
        <v>13</v>
      </c>
      <c r="M16" s="114" t="str">
        <f t="shared" si="1"/>
        <v>Never married</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24</v>
      </c>
      <c r="B17" s="37"/>
      <c r="E17" s="16">
        <v>100</v>
      </c>
      <c r="L17" s="159">
        <f t="shared" si="0"/>
        <v>14</v>
      </c>
      <c r="M17" s="114" t="str">
        <f t="shared" si="1"/>
        <v>Married or living together</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25</v>
      </c>
      <c r="B18" s="37"/>
      <c r="E18" s="16">
        <v>100</v>
      </c>
      <c r="L18" s="159">
        <f t="shared" si="0"/>
        <v>15</v>
      </c>
      <c r="M18" s="114" t="str">
        <f t="shared" si="1"/>
        <v>Divorced or separated</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26</v>
      </c>
      <c r="B19" s="37"/>
      <c r="E19" s="16">
        <v>100</v>
      </c>
      <c r="L19" s="159">
        <f t="shared" si="0"/>
        <v>16</v>
      </c>
      <c r="M19" s="114" t="str">
        <f t="shared" si="1"/>
        <v>Widowed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L20" s="159">
        <f t="shared" si="0"/>
        <v>17</v>
      </c>
      <c r="M20" s="114" t="str">
        <f t="shared" si="1"/>
        <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38" t="s">
        <v>27</v>
      </c>
      <c r="B21" s="38"/>
      <c r="L21" s="159">
        <f t="shared" si="0"/>
        <v>18</v>
      </c>
      <c r="M21" s="114" t="str">
        <f t="shared" si="1"/>
        <v>Education</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7" t="s">
        <v>28</v>
      </c>
      <c r="B22" s="37"/>
      <c r="E22" s="16">
        <v>100</v>
      </c>
      <c r="L22" s="159">
        <f t="shared" si="0"/>
        <v>19</v>
      </c>
      <c r="M22" s="114" t="str">
        <f t="shared" si="1"/>
        <v>No 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29</v>
      </c>
      <c r="B23" s="37"/>
      <c r="E23" s="16">
        <v>100</v>
      </c>
      <c r="L23" s="159">
        <f t="shared" si="0"/>
        <v>20</v>
      </c>
      <c r="M23" s="114" t="str">
        <f t="shared" si="1"/>
        <v>Primary</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30</v>
      </c>
      <c r="B24" s="37"/>
      <c r="E24" s="16">
        <v>100</v>
      </c>
      <c r="L24" s="159">
        <f t="shared" si="0"/>
        <v>21</v>
      </c>
      <c r="M24" s="114" t="str">
        <f t="shared" si="1"/>
        <v>Secondary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31</v>
      </c>
      <c r="B25" s="37"/>
      <c r="E25" s="16">
        <v>100</v>
      </c>
      <c r="L25" s="159">
        <f t="shared" si="0"/>
        <v>22</v>
      </c>
      <c r="M25" s="114" t="str">
        <f t="shared" si="1"/>
        <v>More than 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c r="B26" s="37"/>
      <c r="L26" s="159">
        <f t="shared" si="0"/>
        <v>23</v>
      </c>
      <c r="M26" s="114" t="str">
        <f t="shared" si="1"/>
        <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8" t="s">
        <v>101</v>
      </c>
      <c r="B27" s="37"/>
      <c r="L27" s="159">
        <f t="shared" si="0"/>
        <v>24</v>
      </c>
      <c r="M27" s="114" t="str">
        <f t="shared" si="1"/>
        <v>Wealth quintile</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7" t="s">
        <v>102</v>
      </c>
      <c r="B28" s="37"/>
      <c r="E28" s="16">
        <v>100</v>
      </c>
      <c r="L28" s="159">
        <f t="shared" si="0"/>
        <v>25</v>
      </c>
      <c r="M28" s="114" t="str">
        <f t="shared" si="1"/>
        <v>Lowest</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103</v>
      </c>
      <c r="B29" s="37"/>
      <c r="E29" s="16">
        <v>100</v>
      </c>
      <c r="L29" s="159">
        <f t="shared" si="0"/>
        <v>26</v>
      </c>
      <c r="M29" s="114" t="str">
        <f t="shared" si="1"/>
        <v>Second</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104</v>
      </c>
      <c r="B30" s="37"/>
      <c r="E30" s="16">
        <v>100</v>
      </c>
      <c r="L30" s="159">
        <f t="shared" si="0"/>
        <v>27</v>
      </c>
      <c r="M30" s="114" t="str">
        <f t="shared" si="1"/>
        <v>Middle</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105</v>
      </c>
      <c r="B31" s="37"/>
      <c r="E31" s="16">
        <v>100</v>
      </c>
      <c r="L31" s="159">
        <f t="shared" si="0"/>
        <v>28</v>
      </c>
      <c r="M31" s="114" t="str">
        <f t="shared" si="1"/>
        <v xml:space="preserve">Fourth </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106</v>
      </c>
      <c r="B32" s="37"/>
      <c r="E32" s="16">
        <v>100</v>
      </c>
      <c r="L32" s="159">
        <f t="shared" si="0"/>
        <v>29</v>
      </c>
      <c r="M32" s="114" t="str">
        <f t="shared" si="1"/>
        <v>Highest</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L33" s="159">
        <f t="shared" si="0"/>
        <v>30</v>
      </c>
      <c r="M33" s="114" t="str">
        <f t="shared" si="1"/>
        <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38" t="s">
        <v>32</v>
      </c>
      <c r="B34" s="38"/>
      <c r="L34" s="159">
        <f t="shared" si="0"/>
        <v>31</v>
      </c>
      <c r="M34" s="114" t="str">
        <f t="shared" si="1"/>
        <v>Age</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7" t="s">
        <v>33</v>
      </c>
      <c r="B35" s="37"/>
      <c r="E35" s="16">
        <v>100</v>
      </c>
      <c r="L35" s="159">
        <f t="shared" si="0"/>
        <v>32</v>
      </c>
      <c r="M35" s="114" t="str">
        <f t="shared" si="1"/>
        <v>15-19</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34</v>
      </c>
      <c r="B36" s="37"/>
      <c r="E36" s="16">
        <v>100</v>
      </c>
      <c r="L36" s="159">
        <f t="shared" si="0"/>
        <v>33</v>
      </c>
      <c r="M36" s="114" t="str">
        <f t="shared" si="1"/>
        <v>20-24</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35</v>
      </c>
      <c r="B37" s="37"/>
      <c r="E37" s="16">
        <v>100</v>
      </c>
      <c r="L37" s="159">
        <f t="shared" si="0"/>
        <v>34</v>
      </c>
      <c r="M37" s="114" t="str">
        <f t="shared" si="1"/>
        <v>25-29</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37" t="s">
        <v>36</v>
      </c>
      <c r="B38" s="37"/>
      <c r="E38" s="16">
        <v>100</v>
      </c>
      <c r="L38" s="159">
        <f t="shared" si="0"/>
        <v>35</v>
      </c>
      <c r="M38" s="114" t="str">
        <f t="shared" si="1"/>
        <v>30-34</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37" t="s">
        <v>37</v>
      </c>
      <c r="B39" s="37"/>
      <c r="E39" s="16">
        <v>100</v>
      </c>
      <c r="L39" s="159">
        <f t="shared" si="0"/>
        <v>36</v>
      </c>
      <c r="M39" s="114" t="str">
        <f t="shared" si="1"/>
        <v>35-39</v>
      </c>
      <c r="N39" s="114"/>
      <c r="O39" s="114"/>
      <c r="P39" s="114"/>
      <c r="Q39" s="114"/>
      <c r="R39" s="114"/>
      <c r="S39" s="114"/>
      <c r="T39" s="114"/>
      <c r="U39" s="114"/>
      <c r="V39" s="114"/>
      <c r="W39" s="114"/>
      <c r="X39" s="114"/>
      <c r="Y39" s="114"/>
      <c r="Z39" s="114"/>
      <c r="AA39" s="114"/>
      <c r="AB39" s="114"/>
      <c r="AC39" s="114"/>
      <c r="AD39" s="114"/>
      <c r="AE39" s="116"/>
    </row>
    <row r="40" spans="1:31" ht="15" customHeight="1" x14ac:dyDescent="0.2">
      <c r="A40" s="37" t="s">
        <v>38</v>
      </c>
      <c r="B40" s="37"/>
      <c r="E40" s="16">
        <v>100</v>
      </c>
      <c r="L40" s="159">
        <f t="shared" si="0"/>
        <v>37</v>
      </c>
      <c r="M40" s="114" t="str">
        <f t="shared" si="1"/>
        <v>40-44</v>
      </c>
      <c r="N40" s="114"/>
      <c r="O40" s="114"/>
      <c r="P40" s="114"/>
      <c r="Q40" s="114"/>
      <c r="R40" s="114"/>
      <c r="S40" s="114"/>
      <c r="T40" s="114"/>
      <c r="U40" s="114"/>
      <c r="V40" s="114"/>
      <c r="W40" s="114"/>
      <c r="X40" s="114"/>
      <c r="Y40" s="114"/>
      <c r="Z40" s="114"/>
      <c r="AA40" s="114"/>
      <c r="AB40" s="114"/>
      <c r="AC40" s="114"/>
      <c r="AD40" s="114"/>
      <c r="AE40" s="116"/>
    </row>
    <row r="41" spans="1:31" ht="15" customHeight="1" x14ac:dyDescent="0.2">
      <c r="A41" s="37" t="s">
        <v>39</v>
      </c>
      <c r="B41" s="37"/>
      <c r="E41" s="16">
        <v>100</v>
      </c>
      <c r="L41" s="159">
        <f t="shared" si="0"/>
        <v>38</v>
      </c>
      <c r="M41" s="114" t="str">
        <f t="shared" si="1"/>
        <v>45-49</v>
      </c>
      <c r="N41" s="114"/>
      <c r="O41" s="114"/>
      <c r="P41" s="114"/>
      <c r="Q41" s="114"/>
      <c r="R41" s="114"/>
      <c r="S41" s="114"/>
      <c r="T41" s="114"/>
      <c r="U41" s="114"/>
      <c r="V41" s="114"/>
      <c r="W41" s="114"/>
      <c r="X41" s="114"/>
      <c r="Y41" s="114"/>
      <c r="Z41" s="114"/>
      <c r="AA41" s="114"/>
      <c r="AB41" s="114"/>
      <c r="AC41" s="114"/>
      <c r="AD41" s="114"/>
      <c r="AE41" s="116"/>
    </row>
    <row r="42" spans="1:31" ht="15" customHeight="1" x14ac:dyDescent="0.2">
      <c r="A42" s="37" t="s">
        <v>40</v>
      </c>
      <c r="B42" s="37"/>
      <c r="E42" s="16">
        <v>100</v>
      </c>
      <c r="L42" s="159">
        <f t="shared" si="0"/>
        <v>39</v>
      </c>
      <c r="M42" s="114" t="str">
        <f t="shared" si="1"/>
        <v>50-54</v>
      </c>
      <c r="N42" s="114"/>
      <c r="O42" s="114"/>
      <c r="P42" s="114"/>
      <c r="Q42" s="114"/>
      <c r="R42" s="114"/>
      <c r="S42" s="114"/>
      <c r="T42" s="114"/>
      <c r="U42" s="114"/>
      <c r="V42" s="114"/>
      <c r="W42" s="114"/>
      <c r="X42" s="114"/>
      <c r="Y42" s="114"/>
      <c r="Z42" s="114"/>
      <c r="AA42" s="114"/>
      <c r="AB42" s="114"/>
      <c r="AC42" s="114"/>
      <c r="AD42" s="114"/>
      <c r="AE42" s="116"/>
    </row>
    <row r="43" spans="1:31" ht="15" customHeight="1" x14ac:dyDescent="0.2">
      <c r="A43" s="37" t="s">
        <v>41</v>
      </c>
      <c r="B43" s="37"/>
      <c r="E43" s="16">
        <v>100</v>
      </c>
      <c r="L43" s="159">
        <f t="shared" si="0"/>
        <v>40</v>
      </c>
      <c r="M43" s="114" t="str">
        <f t="shared" si="1"/>
        <v>55-59</v>
      </c>
      <c r="N43" s="114"/>
      <c r="O43" s="114"/>
      <c r="P43" s="114"/>
      <c r="Q43" s="114"/>
      <c r="R43" s="114"/>
      <c r="S43" s="114"/>
      <c r="T43" s="114"/>
      <c r="U43" s="114"/>
      <c r="V43" s="114"/>
      <c r="W43" s="114"/>
      <c r="X43" s="114"/>
      <c r="Y43" s="114"/>
      <c r="Z43" s="114"/>
      <c r="AA43" s="114"/>
      <c r="AB43" s="114"/>
      <c r="AC43" s="114"/>
      <c r="AD43" s="114"/>
      <c r="AE43" s="116"/>
    </row>
    <row r="44" spans="1:31" ht="15" customHeight="1" x14ac:dyDescent="0.2">
      <c r="A44" s="37" t="s">
        <v>42</v>
      </c>
      <c r="B44" s="37"/>
      <c r="E44" s="16">
        <v>100</v>
      </c>
      <c r="L44" s="159">
        <f t="shared" si="0"/>
        <v>41</v>
      </c>
      <c r="M44" s="114" t="str">
        <f t="shared" si="1"/>
        <v>60-64</v>
      </c>
      <c r="N44" s="114"/>
      <c r="O44" s="114"/>
      <c r="P44" s="114"/>
      <c r="Q44" s="114"/>
      <c r="R44" s="114"/>
      <c r="S44" s="114"/>
      <c r="T44" s="114"/>
      <c r="U44" s="114"/>
      <c r="V44" s="114"/>
      <c r="W44" s="114"/>
      <c r="X44" s="114"/>
      <c r="Y44" s="114"/>
      <c r="Z44" s="114"/>
      <c r="AA44" s="114"/>
      <c r="AB44" s="114"/>
      <c r="AC44" s="114"/>
      <c r="AD44" s="114"/>
      <c r="AE44" s="116"/>
    </row>
    <row r="45" spans="1:31" s="154" customFormat="1" ht="15" customHeight="1" x14ac:dyDescent="0.2">
      <c r="A45" s="165" t="s">
        <v>360</v>
      </c>
      <c r="B45" s="165"/>
      <c r="C45" s="76"/>
      <c r="D45" s="76"/>
      <c r="E45" s="225">
        <v>100</v>
      </c>
      <c r="F45" s="76"/>
      <c r="L45" s="159">
        <f t="shared" si="0"/>
        <v>42</v>
      </c>
      <c r="M45" s="114" t="s">
        <v>360</v>
      </c>
      <c r="N45" s="114"/>
      <c r="O45" s="114"/>
      <c r="P45" s="114"/>
      <c r="Q45" s="114"/>
      <c r="R45" s="114"/>
      <c r="S45" s="114"/>
      <c r="T45" s="114"/>
      <c r="U45" s="114"/>
      <c r="V45" s="114"/>
      <c r="W45" s="114"/>
      <c r="X45" s="114"/>
      <c r="Y45" s="114"/>
      <c r="Z45" s="114"/>
      <c r="AA45" s="114"/>
      <c r="AB45" s="114"/>
      <c r="AC45" s="114"/>
      <c r="AD45" s="114"/>
      <c r="AE45" s="116"/>
    </row>
    <row r="46" spans="1:31" ht="15" customHeight="1" x14ac:dyDescent="0.2">
      <c r="A46" s="165"/>
      <c r="B46" s="165"/>
      <c r="C46" s="76"/>
      <c r="D46" s="76"/>
      <c r="E46" s="225"/>
      <c r="F46" s="76"/>
      <c r="L46" s="159">
        <f t="shared" si="0"/>
        <v>43</v>
      </c>
      <c r="M46" s="114" t="str">
        <f t="shared" si="1"/>
        <v/>
      </c>
      <c r="N46" s="114"/>
      <c r="O46" s="114"/>
      <c r="P46" s="114"/>
      <c r="Q46" s="114"/>
      <c r="R46" s="114"/>
      <c r="S46" s="114"/>
      <c r="T46" s="114"/>
      <c r="U46" s="114"/>
      <c r="V46" s="114"/>
      <c r="W46" s="114"/>
      <c r="X46" s="114"/>
      <c r="Y46" s="114"/>
      <c r="Z46" s="114"/>
      <c r="AA46" s="114"/>
      <c r="AB46" s="114"/>
      <c r="AC46" s="114"/>
      <c r="AD46" s="114"/>
      <c r="AE46" s="116"/>
    </row>
    <row r="47" spans="1:31" ht="15" customHeight="1" x14ac:dyDescent="0.2">
      <c r="A47" s="81" t="s">
        <v>48</v>
      </c>
      <c r="B47" s="165"/>
      <c r="C47" s="76"/>
      <c r="D47" s="76"/>
      <c r="E47" s="225">
        <v>100</v>
      </c>
      <c r="F47" s="76"/>
      <c r="L47" s="159">
        <f t="shared" si="0"/>
        <v>44</v>
      </c>
      <c r="M47" s="114" t="str">
        <f t="shared" si="1"/>
        <v>Total 15-24</v>
      </c>
      <c r="N47" s="114"/>
      <c r="O47" s="114"/>
      <c r="P47" s="114"/>
      <c r="Q47" s="114"/>
      <c r="R47" s="114"/>
      <c r="S47" s="114"/>
      <c r="T47" s="114"/>
      <c r="U47" s="114"/>
      <c r="V47" s="114"/>
      <c r="W47" s="114"/>
      <c r="X47" s="114"/>
      <c r="Y47" s="114"/>
      <c r="Z47" s="114"/>
      <c r="AA47" s="114"/>
      <c r="AB47" s="114"/>
      <c r="AC47" s="114"/>
      <c r="AD47" s="114"/>
      <c r="AE47" s="116"/>
    </row>
    <row r="48" spans="1:31" ht="15" customHeight="1" x14ac:dyDescent="0.2">
      <c r="A48" s="81" t="s">
        <v>49</v>
      </c>
      <c r="B48" s="165"/>
      <c r="C48" s="76"/>
      <c r="D48" s="76"/>
      <c r="E48" s="225">
        <v>100</v>
      </c>
      <c r="F48" s="76"/>
      <c r="L48" s="159">
        <f t="shared" si="0"/>
        <v>45</v>
      </c>
      <c r="M48" s="114" t="str">
        <f t="shared" si="1"/>
        <v>Total 15-49</v>
      </c>
      <c r="N48" s="114"/>
      <c r="O48" s="114"/>
      <c r="P48" s="114"/>
      <c r="Q48" s="114"/>
      <c r="R48" s="114"/>
      <c r="S48" s="114"/>
      <c r="T48" s="114"/>
      <c r="U48" s="114"/>
      <c r="V48" s="114"/>
      <c r="W48" s="114"/>
      <c r="X48" s="114"/>
      <c r="Y48" s="114"/>
      <c r="Z48" s="114"/>
      <c r="AA48" s="114"/>
      <c r="AB48" s="114"/>
      <c r="AC48" s="114"/>
      <c r="AD48" s="114"/>
      <c r="AE48" s="116"/>
    </row>
    <row r="49" spans="1:31" s="154" customFormat="1" ht="15" customHeight="1" x14ac:dyDescent="0.2">
      <c r="A49" s="81" t="s">
        <v>1041</v>
      </c>
      <c r="B49" s="165"/>
      <c r="C49" s="76"/>
      <c r="D49" s="76"/>
      <c r="E49" s="225">
        <v>100</v>
      </c>
      <c r="F49" s="76"/>
      <c r="L49" s="159">
        <f t="shared" si="0"/>
        <v>46</v>
      </c>
      <c r="M49" s="114" t="str">
        <f t="shared" ref="M49:M50" si="2">IF(A49&lt;&gt;"", A49, "")</f>
        <v>Total 50-[UPPER AGE LIMIT]</v>
      </c>
      <c r="N49" s="114"/>
      <c r="O49" s="114"/>
      <c r="P49" s="114"/>
      <c r="Q49" s="114"/>
      <c r="R49" s="114"/>
      <c r="S49" s="114"/>
      <c r="T49" s="114"/>
      <c r="U49" s="114"/>
      <c r="V49" s="114"/>
      <c r="W49" s="114"/>
      <c r="X49" s="114"/>
      <c r="Y49" s="114"/>
      <c r="Z49" s="114"/>
      <c r="AA49" s="114"/>
      <c r="AB49" s="114"/>
      <c r="AC49" s="114"/>
      <c r="AD49" s="114"/>
      <c r="AE49" s="116"/>
    </row>
    <row r="50" spans="1:31" ht="15" customHeight="1" x14ac:dyDescent="0.2">
      <c r="A50" s="81" t="s">
        <v>1038</v>
      </c>
      <c r="B50" s="226"/>
      <c r="C50" s="227"/>
      <c r="D50" s="227"/>
      <c r="E50" s="228">
        <v>100</v>
      </c>
      <c r="F50" s="76"/>
      <c r="L50" s="160">
        <f t="shared" si="0"/>
        <v>47</v>
      </c>
      <c r="M50" s="161" t="str">
        <f t="shared" si="2"/>
        <v>Total 15-[UPPER AGE LIMIT]</v>
      </c>
      <c r="N50" s="107"/>
      <c r="O50" s="107"/>
      <c r="P50" s="107"/>
      <c r="Q50" s="107"/>
      <c r="R50" s="107"/>
      <c r="S50" s="107"/>
      <c r="T50" s="107"/>
      <c r="U50" s="107"/>
      <c r="V50" s="107"/>
      <c r="W50" s="107"/>
      <c r="X50" s="107"/>
      <c r="Y50" s="107"/>
      <c r="Z50" s="107"/>
      <c r="AA50" s="107"/>
      <c r="AB50" s="107"/>
      <c r="AC50" s="107"/>
      <c r="AD50" s="107"/>
      <c r="AE50" s="118"/>
    </row>
    <row r="51" spans="1:31" ht="46.5" customHeight="1" thickBot="1" x14ac:dyDescent="0.25">
      <c r="A51" s="509" t="s">
        <v>1403</v>
      </c>
      <c r="B51" s="510"/>
      <c r="C51" s="510"/>
      <c r="D51" s="510"/>
      <c r="E51" s="510"/>
      <c r="F51" s="510"/>
    </row>
    <row r="52" spans="1:31" ht="15" customHeight="1" x14ac:dyDescent="0.2">
      <c r="A52" s="177" t="s">
        <v>119</v>
      </c>
      <c r="B52" s="154"/>
      <c r="C52" s="154"/>
      <c r="D52" s="154"/>
      <c r="F52" s="154"/>
    </row>
    <row r="54" spans="1:31" ht="15" customHeight="1" x14ac:dyDescent="0.2">
      <c r="A54" s="280" t="s">
        <v>459</v>
      </c>
      <c r="B54" s="154"/>
    </row>
    <row r="55" spans="1:31" ht="15" customHeight="1" x14ac:dyDescent="0.2">
      <c r="A55" s="36" t="s">
        <v>458</v>
      </c>
      <c r="B55" s="154" t="s">
        <v>806</v>
      </c>
    </row>
    <row r="56" spans="1:31" ht="15" customHeight="1" x14ac:dyDescent="0.2">
      <c r="A56" s="36" t="s">
        <v>457</v>
      </c>
      <c r="B56" s="154" t="s">
        <v>889</v>
      </c>
    </row>
    <row r="57" spans="1:31" ht="15" customHeight="1" x14ac:dyDescent="0.2">
      <c r="A57" s="29" t="s">
        <v>456</v>
      </c>
      <c r="B57" s="154" t="s">
        <v>778</v>
      </c>
    </row>
    <row r="58" spans="1:31" ht="15" customHeight="1" x14ac:dyDescent="0.2">
      <c r="A58" s="29" t="s">
        <v>453</v>
      </c>
      <c r="B58" s="154" t="s">
        <v>743</v>
      </c>
    </row>
    <row r="59" spans="1:31" ht="15" customHeight="1" x14ac:dyDescent="0.2">
      <c r="A59" s="29"/>
      <c r="B59" s="154" t="s">
        <v>744</v>
      </c>
    </row>
    <row r="60" spans="1:31" ht="15" customHeight="1" x14ac:dyDescent="0.2">
      <c r="A60" s="29"/>
      <c r="B60" s="154" t="s">
        <v>772</v>
      </c>
    </row>
    <row r="61" spans="1:31" ht="15" customHeight="1" x14ac:dyDescent="0.2">
      <c r="A61" s="29"/>
      <c r="B61" s="154" t="s">
        <v>773</v>
      </c>
    </row>
    <row r="62" spans="1:31" ht="15" customHeight="1" x14ac:dyDescent="0.2">
      <c r="A62" s="29"/>
      <c r="B62" s="154" t="s">
        <v>774</v>
      </c>
    </row>
    <row r="63" spans="1:31" ht="15" customHeight="1" x14ac:dyDescent="0.2">
      <c r="A63" s="29"/>
      <c r="B63" s="154" t="s">
        <v>775</v>
      </c>
    </row>
    <row r="64" spans="1:31" ht="15" customHeight="1" x14ac:dyDescent="0.2">
      <c r="A64" s="29"/>
      <c r="B64" s="154" t="s">
        <v>804</v>
      </c>
    </row>
    <row r="65" spans="1:2" ht="15" customHeight="1" x14ac:dyDescent="0.2">
      <c r="A65" s="29" t="s">
        <v>451</v>
      </c>
      <c r="B65" s="154" t="s">
        <v>745</v>
      </c>
    </row>
    <row r="66" spans="1:2" ht="15" customHeight="1" x14ac:dyDescent="0.2">
      <c r="A66" s="36" t="s">
        <v>449</v>
      </c>
      <c r="B66" s="154" t="s">
        <v>448</v>
      </c>
    </row>
    <row r="67" spans="1:2" ht="15" customHeight="1" x14ac:dyDescent="0.2">
      <c r="A67" s="154"/>
      <c r="B67" s="154"/>
    </row>
    <row r="68" spans="1:2" ht="12.75" x14ac:dyDescent="0.2">
      <c r="A68" s="154"/>
      <c r="B68" s="154"/>
    </row>
    <row r="69" spans="1:2" ht="15" customHeight="1" x14ac:dyDescent="0.2">
      <c r="A69" s="154"/>
      <c r="B69" s="154"/>
    </row>
    <row r="70" spans="1:2" ht="15" customHeight="1" x14ac:dyDescent="0.2">
      <c r="A70" s="154"/>
      <c r="B70" s="154"/>
    </row>
    <row r="71" spans="1:2" ht="15" customHeight="1" x14ac:dyDescent="0.2">
      <c r="A71" s="154"/>
      <c r="B71" s="154"/>
    </row>
    <row r="72" spans="1:2" ht="15" customHeight="1" x14ac:dyDescent="0.2">
      <c r="A72" s="154"/>
      <c r="B72" s="154"/>
    </row>
  </sheetData>
  <mergeCells count="4">
    <mergeCell ref="A1:F1"/>
    <mergeCell ref="A2:F2"/>
    <mergeCell ref="L2:AE2"/>
    <mergeCell ref="A51:F51"/>
  </mergeCells>
  <hyperlinks>
    <hyperlink ref="A52" location="TOC!A1" display="Return to TOC" xr:uid="{00000000-0004-0000-1200-000000000000}"/>
  </hyperlinks>
  <pageMargins left="0.7" right="0.7" top="0.75" bottom="0.75" header="0.3" footer="0.3"/>
  <pageSetup scale="2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9">
    <pageSetUpPr fitToPage="1"/>
  </sheetPr>
  <dimension ref="A1:Y24"/>
  <sheetViews>
    <sheetView zoomScaleNormal="100" workbookViewId="0">
      <selection sqref="A1:C1"/>
    </sheetView>
  </sheetViews>
  <sheetFormatPr defaultColWidth="8.7109375" defaultRowHeight="15" customHeight="1" x14ac:dyDescent="0.2"/>
  <cols>
    <col min="1" max="1" width="47.5703125" style="35" customWidth="1"/>
    <col min="2" max="3" width="15.7109375" style="35" customWidth="1"/>
    <col min="4" max="4" width="10.7109375" style="43" customWidth="1"/>
    <col min="5" max="5" width="10.7109375" style="35" customWidth="1"/>
    <col min="6" max="11" width="3.7109375" style="35" customWidth="1"/>
    <col min="12" max="12" width="6.42578125" style="35" bestFit="1" customWidth="1"/>
    <col min="13" max="13" width="29.7109375" style="35" bestFit="1" customWidth="1"/>
    <col min="14" max="14" width="8" style="35" bestFit="1" customWidth="1"/>
    <col min="15" max="15" width="5.28515625" style="35" bestFit="1" customWidth="1"/>
    <col min="16" max="16" width="6.42578125" style="35" bestFit="1" customWidth="1"/>
    <col min="17" max="17" width="6.28515625" style="35" bestFit="1" customWidth="1"/>
    <col min="18" max="18" width="12" style="154" bestFit="1" customWidth="1"/>
    <col min="19" max="19" width="9" style="154" bestFit="1" customWidth="1"/>
    <col min="20" max="20" width="13" style="35" bestFit="1" customWidth="1"/>
    <col min="21" max="21" width="9.42578125" style="154" bestFit="1" customWidth="1"/>
    <col min="22" max="22" width="13.42578125" style="154" bestFit="1" customWidth="1"/>
    <col min="23" max="23" width="13.28515625" style="154" bestFit="1" customWidth="1"/>
    <col min="24" max="24" width="10.42578125" style="154" bestFit="1" customWidth="1"/>
    <col min="25" max="25" width="10.42578125" style="35" bestFit="1" customWidth="1"/>
    <col min="26" max="16384" width="8.7109375" style="35"/>
  </cols>
  <sheetData>
    <row r="1" spans="1:25" ht="15" customHeight="1" x14ac:dyDescent="0.2">
      <c r="A1" s="469" t="s">
        <v>1213</v>
      </c>
      <c r="B1" s="469"/>
      <c r="C1" s="469"/>
      <c r="D1" s="469"/>
      <c r="E1" s="469"/>
    </row>
    <row r="2" spans="1:25" ht="30" customHeight="1" x14ac:dyDescent="0.2">
      <c r="A2" s="477" t="s">
        <v>1217</v>
      </c>
      <c r="B2" s="477"/>
      <c r="C2" s="477"/>
      <c r="D2" s="477"/>
      <c r="E2" s="477"/>
      <c r="L2" s="352"/>
    </row>
    <row r="3" spans="1:25" ht="15" customHeight="1" x14ac:dyDescent="0.2">
      <c r="A3" s="13"/>
      <c r="B3" s="488" t="s">
        <v>100</v>
      </c>
      <c r="C3" s="488"/>
      <c r="D3" s="26"/>
      <c r="E3" s="10"/>
      <c r="L3" s="511" t="s">
        <v>544</v>
      </c>
      <c r="M3" s="512"/>
      <c r="N3" s="512"/>
      <c r="O3" s="512"/>
      <c r="P3" s="512"/>
      <c r="Q3" s="512"/>
      <c r="R3" s="512"/>
      <c r="S3" s="512"/>
      <c r="T3" s="512"/>
      <c r="U3" s="512"/>
      <c r="V3" s="512"/>
      <c r="W3" s="512"/>
      <c r="X3" s="512"/>
      <c r="Y3" s="513"/>
    </row>
    <row r="4" spans="1:25" ht="15" customHeight="1" x14ac:dyDescent="0.2">
      <c r="A4" s="55" t="s">
        <v>9</v>
      </c>
      <c r="B4" s="56" t="s">
        <v>98</v>
      </c>
      <c r="C4" s="56" t="s">
        <v>99</v>
      </c>
      <c r="D4" s="57" t="s">
        <v>7</v>
      </c>
      <c r="E4" s="56" t="s">
        <v>21</v>
      </c>
      <c r="L4" s="390" t="s">
        <v>173</v>
      </c>
      <c r="M4" s="213" t="s">
        <v>191</v>
      </c>
      <c r="N4" s="213" t="s">
        <v>192</v>
      </c>
      <c r="O4" s="213" t="s">
        <v>193</v>
      </c>
      <c r="P4" s="213" t="s">
        <v>139</v>
      </c>
      <c r="Q4" s="213" t="s">
        <v>194</v>
      </c>
      <c r="R4" s="213" t="s">
        <v>831</v>
      </c>
      <c r="S4" s="213" t="s">
        <v>832</v>
      </c>
      <c r="T4" s="213" t="s">
        <v>195</v>
      </c>
      <c r="U4" s="391" t="s">
        <v>196</v>
      </c>
      <c r="V4" s="391" t="s">
        <v>833</v>
      </c>
      <c r="W4" s="391" t="s">
        <v>834</v>
      </c>
      <c r="X4" s="213" t="s">
        <v>835</v>
      </c>
      <c r="Y4" s="392" t="s">
        <v>836</v>
      </c>
    </row>
    <row r="5" spans="1:25" ht="15" customHeight="1" x14ac:dyDescent="0.2">
      <c r="A5" s="27" t="s">
        <v>114</v>
      </c>
      <c r="D5" s="16"/>
      <c r="L5" s="121">
        <v>1</v>
      </c>
      <c r="M5" s="121" t="s">
        <v>114</v>
      </c>
      <c r="N5" s="122"/>
      <c r="O5" s="122"/>
      <c r="P5" s="122"/>
      <c r="Q5" s="122"/>
      <c r="R5" s="164"/>
      <c r="S5" s="164"/>
      <c r="T5" s="122"/>
      <c r="U5" s="164"/>
      <c r="V5" s="164"/>
      <c r="W5" s="164"/>
      <c r="X5" s="164"/>
      <c r="Y5" s="123"/>
    </row>
    <row r="6" spans="1:25" ht="15" customHeight="1" x14ac:dyDescent="0.2">
      <c r="A6" s="14" t="s">
        <v>71</v>
      </c>
      <c r="D6" s="16">
        <v>100</v>
      </c>
      <c r="L6" s="115">
        <v>2</v>
      </c>
      <c r="M6" s="115" t="s">
        <v>71</v>
      </c>
      <c r="N6" s="114"/>
      <c r="O6" s="114"/>
      <c r="P6" s="114"/>
      <c r="Q6" s="114"/>
      <c r="R6" s="114"/>
      <c r="S6" s="114"/>
      <c r="T6" s="114"/>
      <c r="U6" s="114"/>
      <c r="V6" s="114"/>
      <c r="W6" s="114"/>
      <c r="X6" s="114"/>
      <c r="Y6" s="116"/>
    </row>
    <row r="7" spans="1:25" ht="15" customHeight="1" x14ac:dyDescent="0.2">
      <c r="A7" s="14" t="s">
        <v>72</v>
      </c>
      <c r="D7" s="16">
        <v>100</v>
      </c>
      <c r="L7" s="115">
        <v>3</v>
      </c>
      <c r="M7" s="115" t="s">
        <v>72</v>
      </c>
      <c r="N7" s="114"/>
      <c r="O7" s="114"/>
      <c r="P7" s="114"/>
      <c r="Q7" s="114"/>
      <c r="R7" s="114"/>
      <c r="S7" s="114"/>
      <c r="T7" s="114"/>
      <c r="U7" s="114"/>
      <c r="V7" s="114"/>
      <c r="W7" s="114"/>
      <c r="X7" s="114"/>
      <c r="Y7" s="116"/>
    </row>
    <row r="8" spans="1:25" ht="15" customHeight="1" x14ac:dyDescent="0.2">
      <c r="A8" s="14" t="s">
        <v>73</v>
      </c>
      <c r="D8" s="16">
        <v>100</v>
      </c>
      <c r="L8" s="115">
        <v>4</v>
      </c>
      <c r="M8" s="115" t="s">
        <v>73</v>
      </c>
      <c r="N8" s="114"/>
      <c r="O8" s="114"/>
      <c r="P8" s="114"/>
      <c r="Q8" s="114"/>
      <c r="R8" s="114"/>
      <c r="S8" s="114"/>
      <c r="T8" s="114"/>
      <c r="U8" s="114"/>
      <c r="V8" s="114"/>
      <c r="W8" s="114"/>
      <c r="X8" s="114"/>
      <c r="Y8" s="116"/>
    </row>
    <row r="9" spans="1:25" ht="15" customHeight="1" x14ac:dyDescent="0.2">
      <c r="A9" s="14"/>
      <c r="D9" s="16"/>
      <c r="L9" s="115">
        <v>5</v>
      </c>
      <c r="M9" s="115" t="s">
        <v>118</v>
      </c>
      <c r="N9" s="114"/>
      <c r="O9" s="114"/>
      <c r="P9" s="114"/>
      <c r="Q9" s="114"/>
      <c r="R9" s="114"/>
      <c r="S9" s="114"/>
      <c r="T9" s="114"/>
      <c r="U9" s="114"/>
      <c r="V9" s="114"/>
      <c r="W9" s="114"/>
      <c r="X9" s="114"/>
      <c r="Y9" s="116"/>
    </row>
    <row r="10" spans="1:25" ht="15" customHeight="1" x14ac:dyDescent="0.2">
      <c r="A10" s="35" t="s">
        <v>48</v>
      </c>
      <c r="D10" s="43">
        <v>100</v>
      </c>
      <c r="L10" s="115">
        <v>6</v>
      </c>
      <c r="M10" s="115" t="s">
        <v>48</v>
      </c>
      <c r="N10" s="114"/>
      <c r="O10" s="114"/>
      <c r="P10" s="114"/>
      <c r="Q10" s="114"/>
      <c r="R10" s="114"/>
      <c r="S10" s="114"/>
      <c r="T10" s="114"/>
      <c r="U10" s="114"/>
      <c r="V10" s="114"/>
      <c r="W10" s="114"/>
      <c r="X10" s="114"/>
      <c r="Y10" s="116"/>
    </row>
    <row r="11" spans="1:25" ht="15" customHeight="1" x14ac:dyDescent="0.2">
      <c r="A11" s="42" t="s">
        <v>49</v>
      </c>
      <c r="D11" s="43">
        <v>100</v>
      </c>
      <c r="L11" s="115">
        <v>7</v>
      </c>
      <c r="M11" s="115" t="s">
        <v>49</v>
      </c>
      <c r="N11" s="114"/>
      <c r="O11" s="114"/>
      <c r="P11" s="114"/>
      <c r="Q11" s="114"/>
      <c r="R11" s="114"/>
      <c r="S11" s="114"/>
      <c r="T11" s="114"/>
      <c r="U11" s="114"/>
      <c r="V11" s="114"/>
      <c r="W11" s="114"/>
      <c r="X11" s="114"/>
      <c r="Y11" s="116"/>
    </row>
    <row r="12" spans="1:25" s="154" customFormat="1" ht="15" customHeight="1" x14ac:dyDescent="0.2">
      <c r="A12" s="81" t="s">
        <v>1041</v>
      </c>
      <c r="D12" s="43">
        <v>100</v>
      </c>
      <c r="L12" s="159">
        <v>8</v>
      </c>
      <c r="M12" s="159" t="str">
        <f>A12</f>
        <v>Total 50-[UPPER AGE LIMIT]</v>
      </c>
      <c r="N12" s="114"/>
      <c r="O12" s="114"/>
      <c r="P12" s="114"/>
      <c r="Q12" s="114"/>
      <c r="R12" s="114"/>
      <c r="S12" s="114"/>
      <c r="T12" s="114"/>
      <c r="U12" s="114"/>
      <c r="V12" s="114"/>
      <c r="W12" s="114"/>
      <c r="X12" s="114"/>
      <c r="Y12" s="116"/>
    </row>
    <row r="13" spans="1:25" ht="15" customHeight="1" thickBot="1" x14ac:dyDescent="0.25">
      <c r="A13" s="81" t="s">
        <v>1038</v>
      </c>
      <c r="B13" s="41"/>
      <c r="C13" s="41"/>
      <c r="D13" s="40">
        <v>100</v>
      </c>
      <c r="E13" s="41"/>
      <c r="L13" s="117">
        <v>9</v>
      </c>
      <c r="M13" s="117" t="str">
        <f>A13</f>
        <v>Total 15-[UPPER AGE LIMIT]</v>
      </c>
      <c r="N13" s="107"/>
      <c r="O13" s="107"/>
      <c r="P13" s="107"/>
      <c r="Q13" s="107"/>
      <c r="R13" s="161"/>
      <c r="S13" s="161"/>
      <c r="T13" s="107"/>
      <c r="U13" s="161"/>
      <c r="V13" s="161"/>
      <c r="W13" s="161"/>
      <c r="X13" s="161"/>
      <c r="Y13" s="118"/>
    </row>
    <row r="14" spans="1:25" ht="15" customHeight="1" x14ac:dyDescent="0.2">
      <c r="A14" s="177" t="s">
        <v>119</v>
      </c>
    </row>
    <row r="17" spans="1:4" ht="15" customHeight="1" x14ac:dyDescent="0.2">
      <c r="A17" s="280" t="s">
        <v>459</v>
      </c>
    </row>
    <row r="18" spans="1:4" ht="15" customHeight="1" x14ac:dyDescent="0.2">
      <c r="A18" s="36" t="s">
        <v>458</v>
      </c>
      <c r="B18" s="35" t="s">
        <v>800</v>
      </c>
    </row>
    <row r="19" spans="1:4" ht="15" customHeight="1" x14ac:dyDescent="0.2">
      <c r="A19" s="36" t="s">
        <v>457</v>
      </c>
      <c r="B19" s="35" t="s">
        <v>890</v>
      </c>
    </row>
    <row r="20" spans="1:4" ht="15" customHeight="1" x14ac:dyDescent="0.2">
      <c r="A20" s="29" t="s">
        <v>456</v>
      </c>
      <c r="B20" s="35" t="s">
        <v>779</v>
      </c>
    </row>
    <row r="21" spans="1:4" ht="15" customHeight="1" x14ac:dyDescent="0.2">
      <c r="A21" s="29" t="s">
        <v>453</v>
      </c>
      <c r="B21" s="35" t="s">
        <v>780</v>
      </c>
    </row>
    <row r="22" spans="1:4" s="154" customFormat="1" ht="15" customHeight="1" x14ac:dyDescent="0.2">
      <c r="A22" s="29"/>
      <c r="B22" s="154" t="s">
        <v>804</v>
      </c>
      <c r="D22" s="43"/>
    </row>
    <row r="23" spans="1:4" ht="15" customHeight="1" x14ac:dyDescent="0.2">
      <c r="A23" s="29" t="s">
        <v>451</v>
      </c>
      <c r="B23" s="35" t="s">
        <v>745</v>
      </c>
    </row>
    <row r="24" spans="1:4" ht="15" customHeight="1" x14ac:dyDescent="0.2">
      <c r="A24" s="36" t="s">
        <v>449</v>
      </c>
      <c r="B24" s="154" t="s">
        <v>448</v>
      </c>
    </row>
  </sheetData>
  <mergeCells count="4">
    <mergeCell ref="A1:E1"/>
    <mergeCell ref="A2:E2"/>
    <mergeCell ref="B3:C3"/>
    <mergeCell ref="L3:Y3"/>
  </mergeCells>
  <hyperlinks>
    <hyperlink ref="A14" location="TOC!A1" display="Return to TOC" xr:uid="{00000000-0004-0000-1300-000000000000}"/>
  </hyperlinks>
  <pageMargins left="0.7" right="0.7" top="0.75" bottom="0.75" header="0.3" footer="0.3"/>
  <pageSetup scale="4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0">
    <pageSetUpPr fitToPage="1"/>
  </sheetPr>
  <dimension ref="A1:Y24"/>
  <sheetViews>
    <sheetView zoomScaleNormal="100" workbookViewId="0">
      <selection sqref="A1:C1"/>
    </sheetView>
  </sheetViews>
  <sheetFormatPr defaultColWidth="8.7109375" defaultRowHeight="15" customHeight="1" x14ac:dyDescent="0.2"/>
  <cols>
    <col min="1" max="1" width="47.5703125" style="35" customWidth="1"/>
    <col min="2" max="3" width="15.7109375" style="35" customWidth="1"/>
    <col min="4" max="4" width="10.7109375" style="43" customWidth="1"/>
    <col min="5" max="5" width="10.7109375" style="35" customWidth="1"/>
    <col min="6" max="11" width="3.7109375" style="35" customWidth="1"/>
    <col min="12" max="12" width="6.42578125" style="35" bestFit="1" customWidth="1"/>
    <col min="13" max="13" width="29.7109375" style="35" bestFit="1" customWidth="1"/>
    <col min="14" max="14" width="8" style="35" bestFit="1" customWidth="1"/>
    <col min="15" max="15" width="5.28515625" style="35" bestFit="1" customWidth="1"/>
    <col min="16" max="16" width="6.42578125" style="35" bestFit="1" customWidth="1"/>
    <col min="17" max="17" width="6.28515625" style="35" bestFit="1" customWidth="1"/>
    <col min="18" max="18" width="12" style="154" bestFit="1" customWidth="1"/>
    <col min="19" max="19" width="9" style="154" bestFit="1" customWidth="1"/>
    <col min="20" max="20" width="13" style="154" bestFit="1" customWidth="1"/>
    <col min="21" max="21" width="9.42578125" style="154" bestFit="1" customWidth="1"/>
    <col min="22" max="22" width="13.42578125" style="154" bestFit="1" customWidth="1"/>
    <col min="23" max="23" width="13.28515625" style="154" bestFit="1" customWidth="1"/>
    <col min="24" max="25" width="10.42578125" style="154" bestFit="1" customWidth="1"/>
    <col min="26" max="16384" width="8.7109375" style="35"/>
  </cols>
  <sheetData>
    <row r="1" spans="1:25" ht="15" customHeight="1" x14ac:dyDescent="0.2">
      <c r="A1" s="469" t="s">
        <v>1214</v>
      </c>
      <c r="B1" s="469"/>
      <c r="C1" s="469"/>
      <c r="D1" s="469"/>
      <c r="E1" s="469"/>
    </row>
    <row r="2" spans="1:25" ht="30" customHeight="1" x14ac:dyDescent="0.2">
      <c r="A2" s="477" t="s">
        <v>1216</v>
      </c>
      <c r="B2" s="477"/>
      <c r="C2" s="477"/>
      <c r="D2" s="477"/>
      <c r="E2" s="477"/>
      <c r="L2" s="352"/>
    </row>
    <row r="3" spans="1:25" ht="15" customHeight="1" x14ac:dyDescent="0.2">
      <c r="A3" s="13"/>
      <c r="B3" s="488" t="s">
        <v>100</v>
      </c>
      <c r="C3" s="488"/>
      <c r="D3" s="26"/>
      <c r="E3" s="10"/>
      <c r="L3" s="511" t="s">
        <v>543</v>
      </c>
      <c r="M3" s="512"/>
      <c r="N3" s="512"/>
      <c r="O3" s="512"/>
      <c r="P3" s="512"/>
      <c r="Q3" s="512"/>
      <c r="R3" s="512"/>
      <c r="S3" s="512"/>
      <c r="T3" s="512"/>
      <c r="U3" s="512"/>
      <c r="V3" s="512"/>
      <c r="W3" s="512"/>
      <c r="X3" s="512"/>
      <c r="Y3" s="513"/>
    </row>
    <row r="4" spans="1:25" ht="15" customHeight="1" x14ac:dyDescent="0.2">
      <c r="A4" s="59" t="s">
        <v>9</v>
      </c>
      <c r="B4" s="60" t="s">
        <v>98</v>
      </c>
      <c r="C4" s="60" t="s">
        <v>99</v>
      </c>
      <c r="D4" s="61" t="s">
        <v>7</v>
      </c>
      <c r="E4" s="60" t="s">
        <v>21</v>
      </c>
      <c r="L4" s="390" t="s">
        <v>173</v>
      </c>
      <c r="M4" s="213" t="s">
        <v>191</v>
      </c>
      <c r="N4" s="213" t="s">
        <v>192</v>
      </c>
      <c r="O4" s="213" t="s">
        <v>193</v>
      </c>
      <c r="P4" s="213" t="s">
        <v>139</v>
      </c>
      <c r="Q4" s="213" t="s">
        <v>194</v>
      </c>
      <c r="R4" s="213" t="s">
        <v>831</v>
      </c>
      <c r="S4" s="213" t="s">
        <v>832</v>
      </c>
      <c r="T4" s="213" t="s">
        <v>195</v>
      </c>
      <c r="U4" s="391" t="s">
        <v>196</v>
      </c>
      <c r="V4" s="391" t="s">
        <v>833</v>
      </c>
      <c r="W4" s="391" t="s">
        <v>834</v>
      </c>
      <c r="X4" s="213" t="s">
        <v>835</v>
      </c>
      <c r="Y4" s="392" t="s">
        <v>836</v>
      </c>
    </row>
    <row r="5" spans="1:25" ht="15" customHeight="1" x14ac:dyDescent="0.2">
      <c r="A5" s="27" t="s">
        <v>114</v>
      </c>
      <c r="D5" s="16"/>
      <c r="L5" s="121">
        <v>1</v>
      </c>
      <c r="M5" s="121" t="s">
        <v>114</v>
      </c>
      <c r="N5" s="122"/>
      <c r="O5" s="122"/>
      <c r="P5" s="122"/>
      <c r="Q5" s="122"/>
      <c r="R5" s="164"/>
      <c r="S5" s="164"/>
      <c r="T5" s="164"/>
      <c r="U5" s="164"/>
      <c r="V5" s="164"/>
      <c r="W5" s="164"/>
      <c r="X5" s="164"/>
      <c r="Y5" s="123"/>
    </row>
    <row r="6" spans="1:25" ht="15" customHeight="1" x14ac:dyDescent="0.2">
      <c r="A6" s="14" t="s">
        <v>71</v>
      </c>
      <c r="D6" s="16">
        <v>100</v>
      </c>
      <c r="L6" s="115">
        <v>2</v>
      </c>
      <c r="M6" s="115" t="s">
        <v>71</v>
      </c>
      <c r="N6" s="114"/>
      <c r="O6" s="114"/>
      <c r="P6" s="114"/>
      <c r="Q6" s="114"/>
      <c r="R6" s="114"/>
      <c r="S6" s="114"/>
      <c r="T6" s="114"/>
      <c r="U6" s="114"/>
      <c r="V6" s="114"/>
      <c r="W6" s="114"/>
      <c r="X6" s="114"/>
      <c r="Y6" s="116"/>
    </row>
    <row r="7" spans="1:25" ht="15" customHeight="1" x14ac:dyDescent="0.2">
      <c r="A7" s="14" t="s">
        <v>72</v>
      </c>
      <c r="D7" s="16">
        <v>100</v>
      </c>
      <c r="L7" s="115">
        <v>3</v>
      </c>
      <c r="M7" s="115" t="s">
        <v>72</v>
      </c>
      <c r="N7" s="114"/>
      <c r="O7" s="114"/>
      <c r="P7" s="114"/>
      <c r="Q7" s="114"/>
      <c r="R7" s="114"/>
      <c r="S7" s="114"/>
      <c r="T7" s="114"/>
      <c r="U7" s="114"/>
      <c r="V7" s="114"/>
      <c r="W7" s="114"/>
      <c r="X7" s="114"/>
      <c r="Y7" s="116"/>
    </row>
    <row r="8" spans="1:25" ht="15" customHeight="1" x14ac:dyDescent="0.2">
      <c r="A8" s="14" t="s">
        <v>73</v>
      </c>
      <c r="D8" s="16">
        <v>100</v>
      </c>
      <c r="L8" s="115">
        <v>4</v>
      </c>
      <c r="M8" s="115" t="s">
        <v>73</v>
      </c>
      <c r="N8" s="114"/>
      <c r="O8" s="114"/>
      <c r="P8" s="114"/>
      <c r="Q8" s="114"/>
      <c r="R8" s="114"/>
      <c r="S8" s="114"/>
      <c r="T8" s="114"/>
      <c r="U8" s="114"/>
      <c r="V8" s="114"/>
      <c r="W8" s="114"/>
      <c r="X8" s="114"/>
      <c r="Y8" s="116"/>
    </row>
    <row r="9" spans="1:25" ht="15" customHeight="1" x14ac:dyDescent="0.2">
      <c r="A9" s="14"/>
      <c r="D9" s="16"/>
      <c r="L9" s="115">
        <v>5</v>
      </c>
      <c r="M9" s="115" t="s">
        <v>118</v>
      </c>
      <c r="N9" s="114"/>
      <c r="O9" s="114"/>
      <c r="P9" s="114"/>
      <c r="Q9" s="114"/>
      <c r="R9" s="114"/>
      <c r="S9" s="114"/>
      <c r="T9" s="114"/>
      <c r="U9" s="114"/>
      <c r="V9" s="114"/>
      <c r="W9" s="114"/>
      <c r="X9" s="114"/>
      <c r="Y9" s="116"/>
    </row>
    <row r="10" spans="1:25" ht="15" customHeight="1" x14ac:dyDescent="0.2">
      <c r="A10" s="35" t="s">
        <v>48</v>
      </c>
      <c r="D10" s="43">
        <v>100</v>
      </c>
      <c r="L10" s="115">
        <v>6</v>
      </c>
      <c r="M10" s="115" t="s">
        <v>48</v>
      </c>
      <c r="N10" s="114"/>
      <c r="O10" s="114"/>
      <c r="P10" s="114"/>
      <c r="Q10" s="114"/>
      <c r="R10" s="114"/>
      <c r="S10" s="114"/>
      <c r="T10" s="114"/>
      <c r="U10" s="114"/>
      <c r="V10" s="114"/>
      <c r="W10" s="114"/>
      <c r="X10" s="114"/>
      <c r="Y10" s="116"/>
    </row>
    <row r="11" spans="1:25" ht="15" customHeight="1" x14ac:dyDescent="0.2">
      <c r="A11" s="42" t="s">
        <v>49</v>
      </c>
      <c r="D11" s="43">
        <v>100</v>
      </c>
      <c r="L11" s="115">
        <v>7</v>
      </c>
      <c r="M11" s="115" t="s">
        <v>49</v>
      </c>
      <c r="N11" s="114"/>
      <c r="O11" s="114"/>
      <c r="P11" s="114"/>
      <c r="Q11" s="114"/>
      <c r="R11" s="114"/>
      <c r="S11" s="114"/>
      <c r="T11" s="114"/>
      <c r="U11" s="114"/>
      <c r="V11" s="114"/>
      <c r="W11" s="114"/>
      <c r="X11" s="114"/>
      <c r="Y11" s="116"/>
    </row>
    <row r="12" spans="1:25" s="154" customFormat="1" ht="15" customHeight="1" x14ac:dyDescent="0.2">
      <c r="A12" s="81" t="s">
        <v>1041</v>
      </c>
      <c r="D12" s="43">
        <v>100</v>
      </c>
      <c r="L12" s="159">
        <v>8</v>
      </c>
      <c r="M12" s="159" t="s">
        <v>991</v>
      </c>
      <c r="N12" s="114"/>
      <c r="O12" s="114"/>
      <c r="P12" s="114"/>
      <c r="Q12" s="114"/>
      <c r="R12" s="114"/>
      <c r="S12" s="114"/>
      <c r="T12" s="114"/>
      <c r="U12" s="114"/>
      <c r="V12" s="114"/>
      <c r="W12" s="114"/>
      <c r="X12" s="114"/>
      <c r="Y12" s="116"/>
    </row>
    <row r="13" spans="1:25" ht="15" customHeight="1" thickBot="1" x14ac:dyDescent="0.25">
      <c r="A13" s="81" t="s">
        <v>1038</v>
      </c>
      <c r="B13" s="41"/>
      <c r="C13" s="41"/>
      <c r="D13" s="40">
        <v>100</v>
      </c>
      <c r="E13" s="41"/>
      <c r="L13" s="117">
        <v>9</v>
      </c>
      <c r="M13" s="117" t="s">
        <v>992</v>
      </c>
      <c r="N13" s="107"/>
      <c r="O13" s="107"/>
      <c r="P13" s="107"/>
      <c r="Q13" s="107"/>
      <c r="R13" s="161"/>
      <c r="S13" s="161"/>
      <c r="T13" s="161"/>
      <c r="U13" s="161"/>
      <c r="V13" s="161"/>
      <c r="W13" s="161"/>
      <c r="X13" s="161"/>
      <c r="Y13" s="118"/>
    </row>
    <row r="14" spans="1:25" ht="15" customHeight="1" x14ac:dyDescent="0.2">
      <c r="A14" s="177" t="s">
        <v>119</v>
      </c>
    </row>
    <row r="17" spans="1:13" ht="15" customHeight="1" x14ac:dyDescent="0.2">
      <c r="A17" s="280" t="s">
        <v>459</v>
      </c>
    </row>
    <row r="18" spans="1:13" ht="15" customHeight="1" x14ac:dyDescent="0.2">
      <c r="A18" s="36" t="s">
        <v>458</v>
      </c>
      <c r="B18" s="154" t="s">
        <v>800</v>
      </c>
      <c r="M18" s="154"/>
    </row>
    <row r="19" spans="1:13" ht="15" customHeight="1" x14ac:dyDescent="0.2">
      <c r="A19" s="36" t="s">
        <v>457</v>
      </c>
      <c r="B19" s="154" t="s">
        <v>891</v>
      </c>
    </row>
    <row r="20" spans="1:13" ht="15" customHeight="1" x14ac:dyDescent="0.2">
      <c r="A20" s="29" t="s">
        <v>456</v>
      </c>
      <c r="B20" s="154" t="s">
        <v>779</v>
      </c>
    </row>
    <row r="21" spans="1:13" ht="15" customHeight="1" x14ac:dyDescent="0.2">
      <c r="A21" s="29" t="s">
        <v>453</v>
      </c>
      <c r="B21" s="154" t="s">
        <v>780</v>
      </c>
    </row>
    <row r="22" spans="1:13" ht="15" customHeight="1" x14ac:dyDescent="0.2">
      <c r="A22" s="29"/>
      <c r="B22" s="154" t="s">
        <v>804</v>
      </c>
    </row>
    <row r="23" spans="1:13" ht="15" customHeight="1" x14ac:dyDescent="0.2">
      <c r="A23" s="29" t="s">
        <v>451</v>
      </c>
      <c r="B23" s="154" t="s">
        <v>745</v>
      </c>
    </row>
    <row r="24" spans="1:13" ht="15" customHeight="1" x14ac:dyDescent="0.2">
      <c r="A24" s="36" t="s">
        <v>449</v>
      </c>
      <c r="B24" s="154" t="s">
        <v>448</v>
      </c>
    </row>
  </sheetData>
  <mergeCells count="4">
    <mergeCell ref="A1:E1"/>
    <mergeCell ref="A2:E2"/>
    <mergeCell ref="B3:C3"/>
    <mergeCell ref="L3:Y3"/>
  </mergeCells>
  <hyperlinks>
    <hyperlink ref="A14" location="TOC!A1" display="Return to TOC" xr:uid="{00000000-0004-0000-1400-000000000000}"/>
  </hyperlinks>
  <pageMargins left="0.7" right="0.7" top="0.75" bottom="0.75" header="0.3" footer="0.3"/>
  <pageSetup scale="4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1">
    <pageSetUpPr fitToPage="1"/>
  </sheetPr>
  <dimension ref="A1:Y24"/>
  <sheetViews>
    <sheetView zoomScaleNormal="100" workbookViewId="0">
      <selection sqref="A1:C1"/>
    </sheetView>
  </sheetViews>
  <sheetFormatPr defaultColWidth="8.7109375" defaultRowHeight="15" customHeight="1" x14ac:dyDescent="0.2"/>
  <cols>
    <col min="1" max="1" width="47.5703125" style="35" customWidth="1"/>
    <col min="2" max="3" width="15.7109375" style="35" customWidth="1"/>
    <col min="4" max="4" width="10.7109375" style="43" customWidth="1"/>
    <col min="5" max="5" width="10.7109375" style="35" customWidth="1"/>
    <col min="6" max="11" width="5.28515625" style="35" customWidth="1"/>
    <col min="12" max="12" width="6.42578125" style="35" bestFit="1" customWidth="1"/>
    <col min="13" max="13" width="29.7109375" style="35" bestFit="1" customWidth="1"/>
    <col min="14" max="14" width="8" style="35" bestFit="1" customWidth="1"/>
    <col min="15" max="15" width="5.28515625" style="35" bestFit="1" customWidth="1"/>
    <col min="16" max="16" width="6.42578125" style="35" bestFit="1" customWidth="1"/>
    <col min="17" max="17" width="6.28515625" style="35" bestFit="1" customWidth="1"/>
    <col min="18" max="18" width="12" style="154" bestFit="1" customWidth="1"/>
    <col min="19" max="19" width="9" style="154" bestFit="1" customWidth="1"/>
    <col min="20" max="20" width="13" style="154" bestFit="1" customWidth="1"/>
    <col min="21" max="21" width="9.42578125" style="154" bestFit="1" customWidth="1"/>
    <col min="22" max="22" width="13.42578125" style="154" bestFit="1" customWidth="1"/>
    <col min="23" max="23" width="13.28515625" style="154" bestFit="1" customWidth="1"/>
    <col min="24" max="25" width="10.42578125" style="154" bestFit="1" customWidth="1"/>
    <col min="26" max="16384" width="8.7109375" style="35"/>
  </cols>
  <sheetData>
    <row r="1" spans="1:25" ht="15" customHeight="1" x14ac:dyDescent="0.2">
      <c r="A1" s="469" t="s">
        <v>1215</v>
      </c>
      <c r="B1" s="469"/>
      <c r="C1" s="469"/>
      <c r="D1" s="469"/>
      <c r="E1" s="469"/>
    </row>
    <row r="2" spans="1:25" ht="30" customHeight="1" x14ac:dyDescent="0.2">
      <c r="A2" s="477" t="s">
        <v>1218</v>
      </c>
      <c r="B2" s="477"/>
      <c r="C2" s="477"/>
      <c r="D2" s="477"/>
      <c r="E2" s="477"/>
      <c r="L2" s="352"/>
    </row>
    <row r="3" spans="1:25" ht="15" customHeight="1" x14ac:dyDescent="0.2">
      <c r="A3" s="13"/>
      <c r="B3" s="488" t="s">
        <v>100</v>
      </c>
      <c r="C3" s="488"/>
      <c r="D3" s="26"/>
      <c r="E3" s="10"/>
      <c r="L3" s="511" t="s">
        <v>542</v>
      </c>
      <c r="M3" s="512"/>
      <c r="N3" s="512"/>
      <c r="O3" s="512"/>
      <c r="P3" s="512"/>
      <c r="Q3" s="512"/>
      <c r="R3" s="512"/>
      <c r="S3" s="512"/>
      <c r="T3" s="512"/>
      <c r="U3" s="512"/>
      <c r="V3" s="512"/>
      <c r="W3" s="512"/>
      <c r="X3" s="512"/>
      <c r="Y3" s="513"/>
    </row>
    <row r="4" spans="1:25" ht="15" customHeight="1" x14ac:dyDescent="0.2">
      <c r="A4" s="59" t="s">
        <v>9</v>
      </c>
      <c r="B4" s="60" t="s">
        <v>98</v>
      </c>
      <c r="C4" s="60" t="s">
        <v>99</v>
      </c>
      <c r="D4" s="61" t="s">
        <v>7</v>
      </c>
      <c r="E4" s="60" t="s">
        <v>21</v>
      </c>
      <c r="L4" s="390" t="s">
        <v>173</v>
      </c>
      <c r="M4" s="213" t="s">
        <v>191</v>
      </c>
      <c r="N4" s="213" t="s">
        <v>192</v>
      </c>
      <c r="O4" s="213" t="s">
        <v>193</v>
      </c>
      <c r="P4" s="213" t="s">
        <v>139</v>
      </c>
      <c r="Q4" s="213" t="s">
        <v>194</v>
      </c>
      <c r="R4" s="213" t="s">
        <v>831</v>
      </c>
      <c r="S4" s="213" t="s">
        <v>832</v>
      </c>
      <c r="T4" s="213" t="s">
        <v>195</v>
      </c>
      <c r="U4" s="391" t="s">
        <v>196</v>
      </c>
      <c r="V4" s="391" t="s">
        <v>833</v>
      </c>
      <c r="W4" s="391" t="s">
        <v>834</v>
      </c>
      <c r="X4" s="213" t="s">
        <v>835</v>
      </c>
      <c r="Y4" s="392" t="s">
        <v>836</v>
      </c>
    </row>
    <row r="5" spans="1:25" ht="15" customHeight="1" x14ac:dyDescent="0.2">
      <c r="A5" s="27" t="s">
        <v>114</v>
      </c>
      <c r="D5" s="16"/>
      <c r="L5" s="121">
        <v>1</v>
      </c>
      <c r="M5" s="121" t="s">
        <v>114</v>
      </c>
      <c r="N5" s="122"/>
      <c r="O5" s="122"/>
      <c r="P5" s="122"/>
      <c r="Q5" s="122"/>
      <c r="R5" s="164"/>
      <c r="S5" s="164"/>
      <c r="T5" s="164"/>
      <c r="U5" s="164"/>
      <c r="V5" s="164"/>
      <c r="W5" s="164"/>
      <c r="X5" s="164"/>
      <c r="Y5" s="123"/>
    </row>
    <row r="6" spans="1:25" ht="15" customHeight="1" x14ac:dyDescent="0.2">
      <c r="A6" s="14" t="s">
        <v>71</v>
      </c>
      <c r="D6" s="16">
        <v>100</v>
      </c>
      <c r="L6" s="115">
        <v>2</v>
      </c>
      <c r="M6" s="115" t="s">
        <v>71</v>
      </c>
      <c r="N6" s="114"/>
      <c r="O6" s="114"/>
      <c r="P6" s="114"/>
      <c r="Q6" s="114"/>
      <c r="R6" s="114"/>
      <c r="S6" s="114"/>
      <c r="T6" s="114"/>
      <c r="U6" s="114"/>
      <c r="V6" s="114"/>
      <c r="W6" s="114"/>
      <c r="X6" s="114"/>
      <c r="Y6" s="116"/>
    </row>
    <row r="7" spans="1:25" ht="15" customHeight="1" x14ac:dyDescent="0.2">
      <c r="A7" s="14" t="s">
        <v>72</v>
      </c>
      <c r="D7" s="16">
        <v>100</v>
      </c>
      <c r="L7" s="115">
        <v>3</v>
      </c>
      <c r="M7" s="115" t="s">
        <v>72</v>
      </c>
      <c r="N7" s="114"/>
      <c r="O7" s="114"/>
      <c r="P7" s="114"/>
      <c r="Q7" s="114"/>
      <c r="R7" s="114"/>
      <c r="S7" s="114"/>
      <c r="T7" s="114"/>
      <c r="U7" s="114"/>
      <c r="V7" s="114"/>
      <c r="W7" s="114"/>
      <c r="X7" s="114"/>
      <c r="Y7" s="116"/>
    </row>
    <row r="8" spans="1:25" ht="15" customHeight="1" x14ac:dyDescent="0.2">
      <c r="A8" s="14" t="s">
        <v>73</v>
      </c>
      <c r="D8" s="16">
        <v>100</v>
      </c>
      <c r="L8" s="115">
        <v>4</v>
      </c>
      <c r="M8" s="115" t="s">
        <v>73</v>
      </c>
      <c r="N8" s="114"/>
      <c r="O8" s="114"/>
      <c r="P8" s="114"/>
      <c r="Q8" s="114"/>
      <c r="R8" s="114"/>
      <c r="S8" s="114"/>
      <c r="T8" s="114"/>
      <c r="U8" s="114"/>
      <c r="V8" s="114"/>
      <c r="W8" s="114"/>
      <c r="X8" s="114"/>
      <c r="Y8" s="116"/>
    </row>
    <row r="9" spans="1:25" ht="15" customHeight="1" x14ac:dyDescent="0.2">
      <c r="A9" s="14"/>
      <c r="D9" s="16"/>
      <c r="L9" s="115">
        <v>5</v>
      </c>
      <c r="M9" s="115" t="s">
        <v>118</v>
      </c>
      <c r="N9" s="114"/>
      <c r="O9" s="114"/>
      <c r="P9" s="114"/>
      <c r="Q9" s="114"/>
      <c r="R9" s="114"/>
      <c r="S9" s="114"/>
      <c r="T9" s="114"/>
      <c r="U9" s="114"/>
      <c r="V9" s="114"/>
      <c r="W9" s="114"/>
      <c r="X9" s="114"/>
      <c r="Y9" s="116"/>
    </row>
    <row r="10" spans="1:25" ht="15" customHeight="1" x14ac:dyDescent="0.2">
      <c r="A10" s="35" t="s">
        <v>48</v>
      </c>
      <c r="D10" s="43">
        <v>100</v>
      </c>
      <c r="L10" s="115">
        <v>6</v>
      </c>
      <c r="M10" s="115" t="s">
        <v>48</v>
      </c>
      <c r="N10" s="114"/>
      <c r="O10" s="114"/>
      <c r="P10" s="114"/>
      <c r="Q10" s="114"/>
      <c r="R10" s="114"/>
      <c r="S10" s="114"/>
      <c r="T10" s="114"/>
      <c r="U10" s="114"/>
      <c r="V10" s="114"/>
      <c r="W10" s="114"/>
      <c r="X10" s="114"/>
      <c r="Y10" s="116"/>
    </row>
    <row r="11" spans="1:25" ht="15" customHeight="1" x14ac:dyDescent="0.2">
      <c r="A11" s="42" t="s">
        <v>49</v>
      </c>
      <c r="D11" s="43">
        <v>100</v>
      </c>
      <c r="L11" s="115">
        <v>7</v>
      </c>
      <c r="M11" s="115" t="s">
        <v>49</v>
      </c>
      <c r="N11" s="114"/>
      <c r="O11" s="114"/>
      <c r="P11" s="114"/>
      <c r="Q11" s="114"/>
      <c r="R11" s="114"/>
      <c r="S11" s="114"/>
      <c r="T11" s="114"/>
      <c r="U11" s="114"/>
      <c r="V11" s="114"/>
      <c r="W11" s="114"/>
      <c r="X11" s="114"/>
      <c r="Y11" s="116"/>
    </row>
    <row r="12" spans="1:25" s="154" customFormat="1" ht="15" customHeight="1" x14ac:dyDescent="0.2">
      <c r="A12" s="81" t="s">
        <v>1041</v>
      </c>
      <c r="D12" s="43">
        <v>100</v>
      </c>
      <c r="L12" s="159">
        <v>8</v>
      </c>
      <c r="M12" s="159" t="s">
        <v>991</v>
      </c>
      <c r="N12" s="114"/>
      <c r="O12" s="114"/>
      <c r="P12" s="114"/>
      <c r="Q12" s="114"/>
      <c r="R12" s="114"/>
      <c r="S12" s="114"/>
      <c r="T12" s="114"/>
      <c r="U12" s="114"/>
      <c r="V12" s="114"/>
      <c r="W12" s="114"/>
      <c r="X12" s="114"/>
      <c r="Y12" s="116"/>
    </row>
    <row r="13" spans="1:25" ht="15" customHeight="1" thickBot="1" x14ac:dyDescent="0.25">
      <c r="A13" s="81" t="s">
        <v>1038</v>
      </c>
      <c r="B13" s="41"/>
      <c r="C13" s="41"/>
      <c r="D13" s="40">
        <v>100</v>
      </c>
      <c r="E13" s="41"/>
      <c r="L13" s="117">
        <v>9</v>
      </c>
      <c r="M13" s="117" t="s">
        <v>992</v>
      </c>
      <c r="N13" s="107"/>
      <c r="O13" s="107"/>
      <c r="P13" s="107"/>
      <c r="Q13" s="107"/>
      <c r="R13" s="161"/>
      <c r="S13" s="161"/>
      <c r="T13" s="161"/>
      <c r="U13" s="161"/>
      <c r="V13" s="161"/>
      <c r="W13" s="161"/>
      <c r="X13" s="161"/>
      <c r="Y13" s="118"/>
    </row>
    <row r="14" spans="1:25" ht="15" customHeight="1" x14ac:dyDescent="0.2">
      <c r="A14" s="177" t="s">
        <v>119</v>
      </c>
    </row>
    <row r="17" spans="1:2" ht="15" customHeight="1" x14ac:dyDescent="0.2">
      <c r="A17" s="280" t="s">
        <v>459</v>
      </c>
    </row>
    <row r="18" spans="1:2" ht="15" customHeight="1" x14ac:dyDescent="0.2">
      <c r="A18" s="36" t="s">
        <v>458</v>
      </c>
      <c r="B18" s="154" t="s">
        <v>800</v>
      </c>
    </row>
    <row r="19" spans="1:2" ht="15" customHeight="1" x14ac:dyDescent="0.2">
      <c r="A19" s="36" t="s">
        <v>457</v>
      </c>
      <c r="B19" s="154" t="s">
        <v>892</v>
      </c>
    </row>
    <row r="20" spans="1:2" ht="15" customHeight="1" x14ac:dyDescent="0.2">
      <c r="A20" s="29" t="s">
        <v>456</v>
      </c>
      <c r="B20" s="154" t="s">
        <v>779</v>
      </c>
    </row>
    <row r="21" spans="1:2" ht="15" customHeight="1" x14ac:dyDescent="0.2">
      <c r="A21" s="29" t="s">
        <v>453</v>
      </c>
      <c r="B21" s="154" t="s">
        <v>780</v>
      </c>
    </row>
    <row r="22" spans="1:2" ht="15" customHeight="1" x14ac:dyDescent="0.2">
      <c r="A22" s="29"/>
      <c r="B22" s="154" t="s">
        <v>804</v>
      </c>
    </row>
    <row r="23" spans="1:2" ht="15" customHeight="1" x14ac:dyDescent="0.2">
      <c r="A23" s="29" t="s">
        <v>451</v>
      </c>
      <c r="B23" s="154" t="s">
        <v>745</v>
      </c>
    </row>
    <row r="24" spans="1:2" ht="15" customHeight="1" x14ac:dyDescent="0.2">
      <c r="A24" s="36" t="s">
        <v>449</v>
      </c>
      <c r="B24" s="154" t="s">
        <v>448</v>
      </c>
    </row>
  </sheetData>
  <mergeCells count="4">
    <mergeCell ref="A1:E1"/>
    <mergeCell ref="A2:E2"/>
    <mergeCell ref="B3:C3"/>
    <mergeCell ref="L3:Y3"/>
  </mergeCells>
  <hyperlinks>
    <hyperlink ref="A14" location="TOC!A1" display="Return to TOC" xr:uid="{00000000-0004-0000-1500-000000000000}"/>
  </hyperlinks>
  <pageMargins left="0.7" right="0.7" top="0.75" bottom="0.75" header="0.3" footer="0.3"/>
  <pageSetup scale="4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pageSetUpPr fitToPage="1"/>
  </sheetPr>
  <dimension ref="A1:AE60"/>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43.4257812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8.7109375" style="114"/>
    <col min="13" max="13" width="39.28515625" style="114" bestFit="1" customWidth="1"/>
    <col min="14" max="16384" width="8.7109375" style="35"/>
  </cols>
  <sheetData>
    <row r="1" spans="1:31" ht="15" customHeight="1" x14ac:dyDescent="0.2">
      <c r="A1" s="515" t="s">
        <v>1222</v>
      </c>
      <c r="B1" s="515"/>
      <c r="C1" s="515"/>
      <c r="D1" s="515"/>
      <c r="E1" s="515"/>
      <c r="F1" s="515"/>
      <c r="G1" s="515"/>
      <c r="H1" s="515"/>
      <c r="I1" s="515"/>
    </row>
    <row r="2" spans="1:31" ht="43.5" customHeight="1" x14ac:dyDescent="0.2">
      <c r="A2" s="516" t="s">
        <v>1219</v>
      </c>
      <c r="B2" s="516"/>
      <c r="C2" s="516"/>
      <c r="D2" s="516"/>
      <c r="E2" s="516"/>
      <c r="F2" s="516"/>
      <c r="G2" s="516"/>
      <c r="H2" s="516"/>
      <c r="I2" s="516"/>
    </row>
    <row r="3" spans="1:31" ht="15" customHeight="1" thickBot="1" x14ac:dyDescent="0.25">
      <c r="A3" s="45"/>
      <c r="B3" s="475" t="s">
        <v>960</v>
      </c>
      <c r="C3" s="475"/>
      <c r="D3" s="10"/>
      <c r="E3" s="475" t="s">
        <v>941</v>
      </c>
      <c r="F3" s="475"/>
      <c r="G3" s="10"/>
      <c r="H3" s="475" t="s">
        <v>7</v>
      </c>
      <c r="I3" s="475"/>
      <c r="L3" s="479" t="s">
        <v>557</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46" t="s">
        <v>9</v>
      </c>
      <c r="B4" s="56" t="s">
        <v>998</v>
      </c>
      <c r="C4" s="53" t="s">
        <v>21</v>
      </c>
      <c r="D4" s="53"/>
      <c r="E4" s="56" t="s">
        <v>998</v>
      </c>
      <c r="F4" s="53" t="s">
        <v>21</v>
      </c>
      <c r="G4" s="53"/>
      <c r="H4" s="56" t="s">
        <v>998</v>
      </c>
      <c r="I4" s="53" t="s">
        <v>21</v>
      </c>
      <c r="L4" s="127" t="s">
        <v>124</v>
      </c>
      <c r="M4" s="119" t="s">
        <v>125</v>
      </c>
      <c r="N4" s="119" t="s">
        <v>1060</v>
      </c>
      <c r="O4" s="119" t="s">
        <v>1061</v>
      </c>
      <c r="P4" s="119" t="s">
        <v>1062</v>
      </c>
      <c r="Q4" s="119" t="s">
        <v>1063</v>
      </c>
      <c r="R4" s="119" t="s">
        <v>139</v>
      </c>
      <c r="S4" s="119" t="s">
        <v>140</v>
      </c>
      <c r="T4" s="119" t="s">
        <v>1090</v>
      </c>
      <c r="U4" s="119" t="s">
        <v>1091</v>
      </c>
      <c r="V4" s="119" t="s">
        <v>153</v>
      </c>
      <c r="W4" s="119" t="s">
        <v>1064</v>
      </c>
      <c r="X4" s="119" t="s">
        <v>1065</v>
      </c>
      <c r="Y4" s="119" t="s">
        <v>143</v>
      </c>
      <c r="Z4" s="119" t="s">
        <v>1080</v>
      </c>
      <c r="AA4" s="119" t="s">
        <v>1081</v>
      </c>
      <c r="AB4" s="119" t="s">
        <v>1082</v>
      </c>
      <c r="AC4" s="119" t="s">
        <v>1083</v>
      </c>
      <c r="AD4" s="119" t="s">
        <v>154</v>
      </c>
      <c r="AE4" s="120" t="s">
        <v>155</v>
      </c>
    </row>
    <row r="5" spans="1:31" ht="15" customHeight="1" x14ac:dyDescent="0.2">
      <c r="A5" s="217" t="s">
        <v>1092</v>
      </c>
      <c r="B5" s="229"/>
      <c r="C5" s="230"/>
      <c r="D5" s="230"/>
      <c r="E5" s="229"/>
      <c r="F5" s="230"/>
      <c r="G5" s="230"/>
      <c r="H5" s="229"/>
      <c r="I5" s="230"/>
      <c r="L5" s="159">
        <v>1</v>
      </c>
      <c r="M5" s="164" t="str">
        <f>IF(A5&lt;&gt;"", A5, "")</f>
        <v>HIV diagnosis and treatment status2</v>
      </c>
      <c r="N5" s="122"/>
      <c r="O5" s="122"/>
      <c r="P5" s="122"/>
      <c r="Q5" s="122"/>
      <c r="R5" s="122"/>
      <c r="S5" s="122"/>
      <c r="T5" s="122"/>
      <c r="U5" s="122"/>
      <c r="V5" s="122"/>
      <c r="W5" s="122"/>
      <c r="X5" s="122"/>
      <c r="Y5" s="122"/>
      <c r="Z5" s="122"/>
      <c r="AA5" s="122"/>
      <c r="AB5" s="122"/>
      <c r="AC5" s="122"/>
      <c r="AD5" s="122"/>
      <c r="AE5" s="123"/>
    </row>
    <row r="6" spans="1:31" ht="15" customHeight="1" x14ac:dyDescent="0.2">
      <c r="A6" s="218" t="s">
        <v>558</v>
      </c>
      <c r="B6" s="76"/>
      <c r="C6" s="76"/>
      <c r="D6" s="230"/>
      <c r="E6" s="229"/>
      <c r="F6" s="230"/>
      <c r="G6" s="230"/>
      <c r="H6" s="229"/>
      <c r="I6" s="230"/>
      <c r="L6" s="159">
        <f>L5+1</f>
        <v>2</v>
      </c>
      <c r="M6" s="114" t="str">
        <f>IF(A6&lt;&gt;"", A6, "")</f>
        <v>Unaware of HIV status</v>
      </c>
      <c r="N6" s="114"/>
      <c r="O6" s="114"/>
      <c r="P6" s="114"/>
      <c r="Q6" s="114"/>
      <c r="R6" s="114"/>
      <c r="S6" s="114"/>
      <c r="T6" s="114"/>
      <c r="U6" s="114"/>
      <c r="V6" s="114"/>
      <c r="W6" s="114"/>
      <c r="X6" s="114"/>
      <c r="Y6" s="114"/>
      <c r="Z6" s="114"/>
      <c r="AA6" s="114"/>
      <c r="AB6" s="114"/>
      <c r="AC6" s="114"/>
      <c r="AD6" s="114"/>
      <c r="AE6" s="116"/>
    </row>
    <row r="7" spans="1:31" ht="15" customHeight="1" x14ac:dyDescent="0.2">
      <c r="A7" s="218" t="s">
        <v>555</v>
      </c>
      <c r="B7" s="229"/>
      <c r="C7" s="230"/>
      <c r="D7" s="230"/>
      <c r="E7" s="229"/>
      <c r="F7" s="230"/>
      <c r="G7" s="230"/>
      <c r="H7" s="229"/>
      <c r="I7" s="230"/>
      <c r="L7" s="159">
        <f t="shared" ref="L7:L43" si="0">L6+1</f>
        <v>3</v>
      </c>
      <c r="M7" s="114" t="str">
        <f t="shared" ref="M7:M8" si="1">IF(A7&lt;&gt;"", A7, "")</f>
        <v>Aware of HIV status and not on ART</v>
      </c>
      <c r="N7" s="114"/>
      <c r="O7" s="114"/>
      <c r="P7" s="114"/>
      <c r="Q7" s="114"/>
      <c r="R7" s="114"/>
      <c r="S7" s="114"/>
      <c r="T7" s="114"/>
      <c r="U7" s="114"/>
      <c r="V7" s="114"/>
      <c r="W7" s="114"/>
      <c r="X7" s="114"/>
      <c r="Y7" s="114"/>
      <c r="Z7" s="114"/>
      <c r="AA7" s="114"/>
      <c r="AB7" s="114"/>
      <c r="AC7" s="114"/>
      <c r="AD7" s="114"/>
      <c r="AE7" s="116"/>
    </row>
    <row r="8" spans="1:31" ht="15" customHeight="1" x14ac:dyDescent="0.2">
      <c r="A8" s="218" t="s">
        <v>559</v>
      </c>
      <c r="B8" s="229"/>
      <c r="C8" s="230"/>
      <c r="D8" s="230"/>
      <c r="E8" s="229"/>
      <c r="F8" s="230"/>
      <c r="G8" s="230"/>
      <c r="H8" s="229"/>
      <c r="I8" s="230"/>
      <c r="L8" s="159">
        <f t="shared" si="0"/>
        <v>4</v>
      </c>
      <c r="M8" s="114" t="str">
        <f t="shared" si="1"/>
        <v>Aware of HIV status and on ART</v>
      </c>
      <c r="N8" s="114"/>
      <c r="O8" s="114"/>
      <c r="P8" s="114"/>
      <c r="Q8" s="114"/>
      <c r="R8" s="114"/>
      <c r="S8" s="114"/>
      <c r="T8" s="114"/>
      <c r="U8" s="114"/>
      <c r="V8" s="114"/>
      <c r="W8" s="114"/>
      <c r="X8" s="114"/>
      <c r="Y8" s="114"/>
      <c r="Z8" s="114"/>
      <c r="AA8" s="114"/>
      <c r="AB8" s="114"/>
      <c r="AC8" s="114"/>
      <c r="AD8" s="114"/>
      <c r="AE8" s="116"/>
    </row>
    <row r="9" spans="1:31" ht="15" customHeight="1" x14ac:dyDescent="0.2">
      <c r="A9" s="227"/>
      <c r="B9" s="229"/>
      <c r="C9" s="230"/>
      <c r="D9" s="230"/>
      <c r="E9" s="229"/>
      <c r="F9" s="230"/>
      <c r="G9" s="230"/>
      <c r="H9" s="229"/>
      <c r="I9" s="230"/>
      <c r="L9" s="159">
        <f>L8+1</f>
        <v>5</v>
      </c>
      <c r="M9" s="114" t="str">
        <f t="shared" ref="M9:M15" si="2">IF(A9&lt;&gt;"", A9, "")</f>
        <v/>
      </c>
      <c r="N9" s="114"/>
      <c r="O9" s="114"/>
      <c r="P9" s="114"/>
      <c r="Q9" s="114"/>
      <c r="R9" s="114"/>
      <c r="S9" s="114"/>
      <c r="T9" s="114"/>
      <c r="U9" s="114"/>
      <c r="V9" s="114"/>
      <c r="W9" s="114"/>
      <c r="X9" s="114"/>
      <c r="Y9" s="114"/>
      <c r="Z9" s="114"/>
      <c r="AA9" s="114"/>
      <c r="AB9" s="114"/>
      <c r="AC9" s="114"/>
      <c r="AD9" s="114"/>
      <c r="AE9" s="116"/>
    </row>
    <row r="10" spans="1:31" ht="15" customHeight="1" x14ac:dyDescent="0.2">
      <c r="A10" s="231" t="s">
        <v>8</v>
      </c>
      <c r="B10" s="76"/>
      <c r="C10" s="76"/>
      <c r="D10" s="76"/>
      <c r="E10" s="76"/>
      <c r="F10" s="76"/>
      <c r="G10" s="76"/>
      <c r="H10" s="76"/>
      <c r="I10" s="76"/>
      <c r="L10" s="159">
        <f t="shared" si="0"/>
        <v>6</v>
      </c>
      <c r="M10" s="114" t="str">
        <f t="shared" si="2"/>
        <v>Residence</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165" t="s">
        <v>5</v>
      </c>
      <c r="B11" s="76"/>
      <c r="C11" s="76"/>
      <c r="D11" s="76"/>
      <c r="E11" s="76"/>
      <c r="F11" s="76"/>
      <c r="G11" s="76"/>
      <c r="H11" s="76"/>
      <c r="I11" s="76"/>
      <c r="L11" s="159">
        <f t="shared" si="0"/>
        <v>7</v>
      </c>
      <c r="M11" s="114" t="str">
        <f t="shared" si="2"/>
        <v>Urban</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165" t="s">
        <v>6</v>
      </c>
      <c r="B12" s="76"/>
      <c r="C12" s="76"/>
      <c r="D12" s="76"/>
      <c r="E12" s="76"/>
      <c r="F12" s="76"/>
      <c r="G12" s="76"/>
      <c r="H12" s="76"/>
      <c r="I12" s="76"/>
      <c r="L12" s="159">
        <f t="shared" si="0"/>
        <v>8</v>
      </c>
      <c r="M12" s="114" t="str">
        <f t="shared" si="2"/>
        <v>Rural</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76"/>
      <c r="B13" s="76"/>
      <c r="C13" s="76"/>
      <c r="D13" s="76"/>
      <c r="E13" s="76"/>
      <c r="F13" s="76"/>
      <c r="G13" s="76"/>
      <c r="H13" s="76"/>
      <c r="I13" s="76"/>
      <c r="L13" s="159">
        <f t="shared" si="0"/>
        <v>9</v>
      </c>
      <c r="M13" s="114" t="str">
        <f t="shared" si="2"/>
        <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231" t="s">
        <v>985</v>
      </c>
      <c r="B14" s="76"/>
      <c r="C14" s="76"/>
      <c r="D14" s="76"/>
      <c r="E14" s="76"/>
      <c r="F14" s="76"/>
      <c r="G14" s="76"/>
      <c r="H14" s="76"/>
      <c r="I14" s="76"/>
      <c r="L14" s="159">
        <f t="shared" si="0"/>
        <v>10</v>
      </c>
      <c r="M14" s="114" t="str">
        <f t="shared" si="2"/>
        <v>[SUBNATIONAL AREA]</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165" t="s">
        <v>979</v>
      </c>
      <c r="B15" s="76"/>
      <c r="C15" s="76"/>
      <c r="D15" s="76"/>
      <c r="E15" s="76"/>
      <c r="F15" s="76"/>
      <c r="G15" s="76"/>
      <c r="H15" s="76"/>
      <c r="I15" s="76"/>
      <c r="L15" s="159">
        <f t="shared" si="0"/>
        <v>11</v>
      </c>
      <c r="M15" s="114" t="str">
        <f t="shared" si="2"/>
        <v>[SNA 1]</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165" t="s">
        <v>980</v>
      </c>
      <c r="B16" s="76"/>
      <c r="C16" s="76"/>
      <c r="D16" s="76"/>
      <c r="E16" s="76"/>
      <c r="F16" s="76"/>
      <c r="G16" s="76"/>
      <c r="H16" s="76"/>
      <c r="I16" s="76"/>
      <c r="L16" s="159">
        <f t="shared" si="0"/>
        <v>12</v>
      </c>
      <c r="M16" s="114" t="str">
        <f t="shared" ref="M16:M41" si="3">IF(A16&lt;&gt;"", A16, "")</f>
        <v>[SNA 2]</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165" t="s">
        <v>981</v>
      </c>
      <c r="B17" s="76"/>
      <c r="C17" s="76"/>
      <c r="D17" s="76"/>
      <c r="E17" s="76"/>
      <c r="F17" s="76"/>
      <c r="G17" s="76"/>
      <c r="H17" s="76"/>
      <c r="I17" s="76"/>
      <c r="L17" s="159">
        <f t="shared" si="0"/>
        <v>13</v>
      </c>
      <c r="M17" s="114" t="str">
        <f t="shared" si="3"/>
        <v>[SNA 3]</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165" t="s">
        <v>982</v>
      </c>
      <c r="B18" s="76"/>
      <c r="C18" s="76"/>
      <c r="D18" s="76"/>
      <c r="E18" s="76"/>
      <c r="F18" s="76"/>
      <c r="G18" s="76"/>
      <c r="H18" s="76"/>
      <c r="I18" s="76"/>
      <c r="L18" s="159">
        <f t="shared" si="0"/>
        <v>14</v>
      </c>
      <c r="M18" s="114" t="str">
        <f t="shared" si="3"/>
        <v>[SNA 4]</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165" t="s">
        <v>983</v>
      </c>
      <c r="B19" s="76"/>
      <c r="C19" s="76"/>
      <c r="D19" s="76"/>
      <c r="E19" s="76"/>
      <c r="F19" s="76"/>
      <c r="G19" s="76"/>
      <c r="H19" s="76"/>
      <c r="I19" s="76"/>
      <c r="L19" s="159">
        <f t="shared" si="0"/>
        <v>15</v>
      </c>
      <c r="M19" s="114" t="str">
        <f t="shared" si="3"/>
        <v>[SNA 5]</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76"/>
      <c r="B20" s="76"/>
      <c r="C20" s="76"/>
      <c r="D20" s="76"/>
      <c r="E20" s="76"/>
      <c r="F20" s="76"/>
      <c r="G20" s="76"/>
      <c r="H20" s="76"/>
      <c r="I20" s="76"/>
      <c r="L20" s="159">
        <f t="shared" si="0"/>
        <v>16</v>
      </c>
      <c r="M20" s="114" t="str">
        <f t="shared" si="3"/>
        <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232" t="s">
        <v>22</v>
      </c>
      <c r="B21" s="76"/>
      <c r="C21" s="76"/>
      <c r="D21" s="76"/>
      <c r="E21" s="76"/>
      <c r="F21" s="76"/>
      <c r="G21" s="76"/>
      <c r="H21" s="76"/>
      <c r="I21" s="76"/>
      <c r="L21" s="159">
        <f t="shared" si="0"/>
        <v>17</v>
      </c>
      <c r="M21" s="114" t="str">
        <f t="shared" si="3"/>
        <v>Marital status</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165" t="s">
        <v>23</v>
      </c>
      <c r="B22" s="76"/>
      <c r="C22" s="76"/>
      <c r="D22" s="76"/>
      <c r="E22" s="76"/>
      <c r="F22" s="76"/>
      <c r="G22" s="76"/>
      <c r="H22" s="76"/>
      <c r="I22" s="76"/>
      <c r="L22" s="159">
        <f t="shared" si="0"/>
        <v>18</v>
      </c>
      <c r="M22" s="114" t="str">
        <f t="shared" si="3"/>
        <v>Never married</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165" t="s">
        <v>24</v>
      </c>
      <c r="B23" s="76"/>
      <c r="C23" s="76"/>
      <c r="D23" s="76"/>
      <c r="E23" s="76"/>
      <c r="F23" s="76"/>
      <c r="G23" s="76"/>
      <c r="H23" s="76"/>
      <c r="I23" s="76"/>
      <c r="L23" s="159">
        <f t="shared" si="0"/>
        <v>19</v>
      </c>
      <c r="M23" s="114" t="str">
        <f t="shared" si="3"/>
        <v>Married or living together</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165" t="s">
        <v>25</v>
      </c>
      <c r="B24" s="76"/>
      <c r="C24" s="76"/>
      <c r="D24" s="76"/>
      <c r="E24" s="76"/>
      <c r="F24" s="76"/>
      <c r="G24" s="76"/>
      <c r="H24" s="76"/>
      <c r="I24" s="76"/>
      <c r="L24" s="159">
        <f t="shared" si="0"/>
        <v>20</v>
      </c>
      <c r="M24" s="114" t="str">
        <f t="shared" si="3"/>
        <v>Divorced or separated</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165" t="s">
        <v>26</v>
      </c>
      <c r="B25" s="76"/>
      <c r="C25" s="76"/>
      <c r="D25" s="76"/>
      <c r="E25" s="76"/>
      <c r="F25" s="76"/>
      <c r="G25" s="76"/>
      <c r="H25" s="76"/>
      <c r="I25" s="76"/>
      <c r="L25" s="159">
        <f t="shared" si="0"/>
        <v>21</v>
      </c>
      <c r="M25" s="114" t="str">
        <f t="shared" si="3"/>
        <v>Widowed</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76"/>
      <c r="B26" s="76"/>
      <c r="C26" s="76"/>
      <c r="D26" s="76"/>
      <c r="E26" s="76"/>
      <c r="F26" s="76"/>
      <c r="G26" s="76"/>
      <c r="H26" s="76"/>
      <c r="I26" s="76"/>
      <c r="L26" s="159">
        <f t="shared" si="0"/>
        <v>22</v>
      </c>
      <c r="M26" s="114" t="str">
        <f t="shared" si="3"/>
        <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232" t="s">
        <v>27</v>
      </c>
      <c r="B27" s="76"/>
      <c r="C27" s="76"/>
      <c r="D27" s="76"/>
      <c r="E27" s="76"/>
      <c r="F27" s="76"/>
      <c r="G27" s="76"/>
      <c r="H27" s="76"/>
      <c r="I27" s="76"/>
      <c r="L27" s="159">
        <f t="shared" si="0"/>
        <v>23</v>
      </c>
      <c r="M27" s="114" t="str">
        <f t="shared" si="3"/>
        <v>Education</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165" t="s">
        <v>28</v>
      </c>
      <c r="B28" s="76"/>
      <c r="C28" s="76"/>
      <c r="D28" s="76"/>
      <c r="E28" s="76"/>
      <c r="F28" s="76"/>
      <c r="G28" s="76"/>
      <c r="H28" s="76"/>
      <c r="I28" s="76"/>
      <c r="L28" s="159">
        <f t="shared" si="0"/>
        <v>24</v>
      </c>
      <c r="M28" s="114" t="str">
        <f t="shared" si="3"/>
        <v>No education</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165" t="s">
        <v>29</v>
      </c>
      <c r="B29" s="76"/>
      <c r="C29" s="76"/>
      <c r="D29" s="76"/>
      <c r="E29" s="76"/>
      <c r="F29" s="76"/>
      <c r="G29" s="76"/>
      <c r="H29" s="76"/>
      <c r="I29" s="76"/>
      <c r="L29" s="159">
        <f t="shared" si="0"/>
        <v>25</v>
      </c>
      <c r="M29" s="114" t="str">
        <f t="shared" si="3"/>
        <v>Primary</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165" t="s">
        <v>30</v>
      </c>
      <c r="B30" s="76"/>
      <c r="C30" s="76"/>
      <c r="D30" s="76"/>
      <c r="E30" s="76"/>
      <c r="F30" s="76"/>
      <c r="G30" s="76"/>
      <c r="H30" s="76"/>
      <c r="I30" s="76"/>
      <c r="L30" s="159">
        <f t="shared" si="0"/>
        <v>26</v>
      </c>
      <c r="M30" s="114" t="str">
        <f t="shared" si="3"/>
        <v>Secondary</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165" t="s">
        <v>31</v>
      </c>
      <c r="B31" s="76"/>
      <c r="C31" s="76"/>
      <c r="D31" s="76"/>
      <c r="E31" s="76"/>
      <c r="F31" s="76"/>
      <c r="G31" s="76"/>
      <c r="H31" s="76"/>
      <c r="I31" s="76"/>
      <c r="L31" s="159">
        <f t="shared" si="0"/>
        <v>27</v>
      </c>
      <c r="M31" s="114" t="str">
        <f t="shared" si="3"/>
        <v>More than secondary</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165"/>
      <c r="B32" s="76"/>
      <c r="C32" s="76"/>
      <c r="D32" s="76"/>
      <c r="E32" s="76"/>
      <c r="F32" s="76"/>
      <c r="G32" s="76"/>
      <c r="H32" s="76"/>
      <c r="I32" s="76"/>
      <c r="L32" s="159">
        <f t="shared" si="0"/>
        <v>28</v>
      </c>
      <c r="M32" s="114" t="str">
        <f t="shared" si="3"/>
        <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A33" s="232" t="s">
        <v>101</v>
      </c>
      <c r="B33" s="76"/>
      <c r="C33" s="76"/>
      <c r="D33" s="76"/>
      <c r="E33" s="76"/>
      <c r="F33" s="76"/>
      <c r="G33" s="76"/>
      <c r="H33" s="76"/>
      <c r="I33" s="76"/>
      <c r="L33" s="159">
        <f t="shared" si="0"/>
        <v>29</v>
      </c>
      <c r="M33" s="114" t="str">
        <f t="shared" si="3"/>
        <v>Wealth quintile</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165" t="s">
        <v>102</v>
      </c>
      <c r="B34" s="76"/>
      <c r="C34" s="76"/>
      <c r="D34" s="76"/>
      <c r="E34" s="76"/>
      <c r="F34" s="76"/>
      <c r="G34" s="76"/>
      <c r="H34" s="76"/>
      <c r="I34" s="76"/>
      <c r="L34" s="159">
        <f t="shared" si="0"/>
        <v>30</v>
      </c>
      <c r="M34" s="114" t="str">
        <f t="shared" si="3"/>
        <v>Lowest</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165" t="s">
        <v>103</v>
      </c>
      <c r="B35" s="76"/>
      <c r="C35" s="76"/>
      <c r="D35" s="76"/>
      <c r="E35" s="76"/>
      <c r="F35" s="76"/>
      <c r="G35" s="76"/>
      <c r="H35" s="76"/>
      <c r="I35" s="76"/>
      <c r="L35" s="159">
        <f t="shared" si="0"/>
        <v>31</v>
      </c>
      <c r="M35" s="114" t="str">
        <f t="shared" si="3"/>
        <v>Second</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165" t="s">
        <v>104</v>
      </c>
      <c r="B36" s="76"/>
      <c r="C36" s="76"/>
      <c r="D36" s="76"/>
      <c r="E36" s="76"/>
      <c r="F36" s="76"/>
      <c r="G36" s="76"/>
      <c r="H36" s="76"/>
      <c r="I36" s="76"/>
      <c r="L36" s="159">
        <f t="shared" si="0"/>
        <v>32</v>
      </c>
      <c r="M36" s="114" t="str">
        <f t="shared" si="3"/>
        <v>Middle</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165" t="s">
        <v>105</v>
      </c>
      <c r="B37" s="76"/>
      <c r="C37" s="76"/>
      <c r="D37" s="76"/>
      <c r="E37" s="76"/>
      <c r="F37" s="76"/>
      <c r="G37" s="76"/>
      <c r="H37" s="76"/>
      <c r="I37" s="76"/>
      <c r="L37" s="159">
        <f t="shared" si="0"/>
        <v>33</v>
      </c>
      <c r="M37" s="114" t="str">
        <f t="shared" si="3"/>
        <v xml:space="preserve">Fourth </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165" t="s">
        <v>106</v>
      </c>
      <c r="B38" s="76"/>
      <c r="C38" s="76"/>
      <c r="D38" s="76"/>
      <c r="E38" s="76"/>
      <c r="F38" s="76"/>
      <c r="G38" s="76"/>
      <c r="H38" s="76"/>
      <c r="I38" s="76"/>
      <c r="L38" s="159">
        <f t="shared" si="0"/>
        <v>34</v>
      </c>
      <c r="M38" s="114" t="str">
        <f t="shared" si="3"/>
        <v>Highest</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76"/>
      <c r="B39" s="76"/>
      <c r="C39" s="76"/>
      <c r="D39" s="76"/>
      <c r="E39" s="76"/>
      <c r="F39" s="76"/>
      <c r="G39" s="76"/>
      <c r="H39" s="76"/>
      <c r="I39" s="76"/>
      <c r="L39" s="159">
        <f t="shared" si="0"/>
        <v>35</v>
      </c>
      <c r="M39" s="114" t="str">
        <f t="shared" si="3"/>
        <v/>
      </c>
      <c r="N39" s="114"/>
      <c r="O39" s="114"/>
      <c r="P39" s="114"/>
      <c r="Q39" s="114"/>
      <c r="R39" s="114"/>
      <c r="S39" s="114"/>
      <c r="T39" s="114"/>
      <c r="U39" s="114"/>
      <c r="V39" s="114"/>
      <c r="W39" s="114"/>
      <c r="X39" s="114"/>
      <c r="Y39" s="114"/>
      <c r="Z39" s="114"/>
      <c r="AA39" s="114"/>
      <c r="AB39" s="114"/>
      <c r="AC39" s="114"/>
      <c r="AD39" s="114"/>
      <c r="AE39" s="116"/>
    </row>
    <row r="40" spans="1:31" ht="15" customHeight="1" x14ac:dyDescent="0.2">
      <c r="A40" s="81" t="s">
        <v>48</v>
      </c>
      <c r="B40" s="76"/>
      <c r="C40" s="76"/>
      <c r="D40" s="76"/>
      <c r="E40" s="76"/>
      <c r="F40" s="76"/>
      <c r="G40" s="76"/>
      <c r="H40" s="76"/>
      <c r="I40" s="76"/>
      <c r="L40" s="159">
        <f t="shared" si="0"/>
        <v>36</v>
      </c>
      <c r="M40" s="114" t="str">
        <f t="shared" si="3"/>
        <v>Total 15-24</v>
      </c>
      <c r="N40" s="114"/>
      <c r="O40" s="114"/>
      <c r="P40" s="114"/>
      <c r="Q40" s="114"/>
      <c r="R40" s="114"/>
      <c r="S40" s="114"/>
      <c r="T40" s="114"/>
      <c r="U40" s="114"/>
      <c r="V40" s="114"/>
      <c r="W40" s="114"/>
      <c r="X40" s="114"/>
      <c r="Y40" s="114"/>
      <c r="Z40" s="114"/>
      <c r="AA40" s="114"/>
      <c r="AB40" s="114"/>
      <c r="AC40" s="114"/>
      <c r="AD40" s="114"/>
      <c r="AE40" s="116"/>
    </row>
    <row r="41" spans="1:31" ht="15" customHeight="1" x14ac:dyDescent="0.2">
      <c r="A41" s="81" t="s">
        <v>49</v>
      </c>
      <c r="B41" s="76"/>
      <c r="C41" s="76"/>
      <c r="D41" s="76"/>
      <c r="E41" s="76"/>
      <c r="F41" s="76"/>
      <c r="G41" s="76"/>
      <c r="H41" s="76"/>
      <c r="I41" s="76"/>
      <c r="L41" s="159">
        <f t="shared" si="0"/>
        <v>37</v>
      </c>
      <c r="M41" s="114" t="str">
        <f t="shared" si="3"/>
        <v>Total 15-49</v>
      </c>
      <c r="N41" s="114"/>
      <c r="O41" s="114"/>
      <c r="P41" s="114"/>
      <c r="Q41" s="114"/>
      <c r="R41" s="114"/>
      <c r="S41" s="114"/>
      <c r="T41" s="114"/>
      <c r="U41" s="114"/>
      <c r="V41" s="114"/>
      <c r="W41" s="114"/>
      <c r="X41" s="114"/>
      <c r="Y41" s="114"/>
      <c r="Z41" s="114"/>
      <c r="AA41" s="114"/>
      <c r="AB41" s="114"/>
      <c r="AC41" s="114"/>
      <c r="AD41" s="114"/>
      <c r="AE41" s="116"/>
    </row>
    <row r="42" spans="1:31" s="154" customFormat="1" ht="15" customHeight="1" x14ac:dyDescent="0.2">
      <c r="A42" s="81" t="s">
        <v>1041</v>
      </c>
      <c r="B42" s="76"/>
      <c r="C42" s="76"/>
      <c r="D42" s="76"/>
      <c r="E42" s="76"/>
      <c r="F42" s="76"/>
      <c r="G42" s="76"/>
      <c r="H42" s="76"/>
      <c r="I42" s="76"/>
      <c r="L42" s="159">
        <f t="shared" si="0"/>
        <v>38</v>
      </c>
      <c r="M42" s="114" t="str">
        <f t="shared" ref="M42:M43" si="4">IF(A42&lt;&gt;"", A42, "")</f>
        <v>Total 50-[UPPER AGE LIMIT]</v>
      </c>
      <c r="N42" s="114"/>
      <c r="O42" s="114"/>
      <c r="P42" s="114"/>
      <c r="Q42" s="114"/>
      <c r="R42" s="114"/>
      <c r="S42" s="114"/>
      <c r="T42" s="114"/>
      <c r="U42" s="114"/>
      <c r="V42" s="114"/>
      <c r="W42" s="114"/>
      <c r="X42" s="114"/>
      <c r="Y42" s="114"/>
      <c r="Z42" s="114"/>
      <c r="AA42" s="114"/>
      <c r="AB42" s="114"/>
      <c r="AC42" s="114"/>
      <c r="AD42" s="114"/>
      <c r="AE42" s="116"/>
    </row>
    <row r="43" spans="1:31" ht="15" customHeight="1" x14ac:dyDescent="0.2">
      <c r="A43" s="81" t="s">
        <v>1038</v>
      </c>
      <c r="B43" s="233"/>
      <c r="C43" s="227"/>
      <c r="D43" s="227"/>
      <c r="E43" s="233"/>
      <c r="F43" s="227"/>
      <c r="G43" s="227"/>
      <c r="H43" s="233"/>
      <c r="I43" s="227"/>
      <c r="L43" s="160">
        <f t="shared" si="0"/>
        <v>39</v>
      </c>
      <c r="M43" s="161" t="str">
        <f t="shared" si="4"/>
        <v>Total 15-[UPPER AGE LIMIT]</v>
      </c>
      <c r="N43" s="107"/>
      <c r="O43" s="107"/>
      <c r="P43" s="107"/>
      <c r="Q43" s="107"/>
      <c r="R43" s="107"/>
      <c r="S43" s="107"/>
      <c r="T43" s="107"/>
      <c r="U43" s="107"/>
      <c r="V43" s="107"/>
      <c r="W43" s="107"/>
      <c r="X43" s="107"/>
      <c r="Y43" s="107"/>
      <c r="Z43" s="107"/>
      <c r="AA43" s="107"/>
      <c r="AB43" s="107"/>
      <c r="AC43" s="107"/>
      <c r="AD43" s="107"/>
      <c r="AE43" s="118"/>
    </row>
    <row r="44" spans="1:31" s="76" customFormat="1" ht="51.75" customHeight="1" thickBot="1" x14ac:dyDescent="0.25">
      <c r="A44" s="514" t="s">
        <v>1404</v>
      </c>
      <c r="B44" s="510"/>
      <c r="C44" s="510"/>
      <c r="D44" s="510"/>
      <c r="E44" s="510"/>
      <c r="F44" s="510"/>
      <c r="G44" s="510"/>
      <c r="H44" s="510"/>
      <c r="I44" s="510"/>
      <c r="L44" s="227"/>
      <c r="M44" s="227"/>
    </row>
    <row r="45" spans="1:31" ht="15" customHeight="1" x14ac:dyDescent="0.2">
      <c r="A45" s="178" t="s">
        <v>119</v>
      </c>
    </row>
    <row r="48" spans="1:31" ht="15" customHeight="1" x14ac:dyDescent="0.2">
      <c r="A48" s="280" t="s">
        <v>459</v>
      </c>
    </row>
    <row r="49" spans="1:13" ht="15" customHeight="1" x14ac:dyDescent="0.2">
      <c r="A49" s="36" t="s">
        <v>458</v>
      </c>
      <c r="B49" s="35" t="s">
        <v>806</v>
      </c>
    </row>
    <row r="50" spans="1:13" ht="15" customHeight="1" x14ac:dyDescent="0.2">
      <c r="A50" s="36" t="s">
        <v>457</v>
      </c>
      <c r="B50" s="35" t="s">
        <v>781</v>
      </c>
    </row>
    <row r="51" spans="1:13" ht="15" customHeight="1" x14ac:dyDescent="0.2">
      <c r="A51" s="29" t="s">
        <v>456</v>
      </c>
      <c r="B51" s="35" t="s">
        <v>454</v>
      </c>
    </row>
    <row r="52" spans="1:13" ht="15" customHeight="1" x14ac:dyDescent="0.2">
      <c r="A52" s="29" t="s">
        <v>453</v>
      </c>
      <c r="B52" s="35" t="s">
        <v>778</v>
      </c>
    </row>
    <row r="53" spans="1:13" s="154" customFormat="1" ht="15" customHeight="1" x14ac:dyDescent="0.2">
      <c r="A53" s="29"/>
      <c r="B53" s="154" t="s">
        <v>743</v>
      </c>
      <c r="L53" s="114"/>
      <c r="M53" s="114"/>
    </row>
    <row r="54" spans="1:13" ht="15" customHeight="1" x14ac:dyDescent="0.2">
      <c r="A54" s="29"/>
      <c r="B54" s="154" t="s">
        <v>744</v>
      </c>
    </row>
    <row r="55" spans="1:13" ht="15" customHeight="1" x14ac:dyDescent="0.2">
      <c r="A55" s="29"/>
      <c r="B55" s="154" t="s">
        <v>772</v>
      </c>
    </row>
    <row r="56" spans="1:13" ht="15" customHeight="1" x14ac:dyDescent="0.2">
      <c r="A56" s="29"/>
      <c r="B56" s="154" t="s">
        <v>805</v>
      </c>
    </row>
    <row r="57" spans="1:13" ht="15" customHeight="1" x14ac:dyDescent="0.2">
      <c r="A57" s="29"/>
      <c r="B57" s="154" t="s">
        <v>774</v>
      </c>
    </row>
    <row r="58" spans="1:13" ht="15" customHeight="1" x14ac:dyDescent="0.2">
      <c r="A58" s="29"/>
      <c r="B58" s="154" t="s">
        <v>804</v>
      </c>
    </row>
    <row r="59" spans="1:13" ht="15" customHeight="1" x14ac:dyDescent="0.2">
      <c r="A59" s="29" t="s">
        <v>451</v>
      </c>
      <c r="B59" s="154" t="s">
        <v>450</v>
      </c>
    </row>
    <row r="60" spans="1:13" ht="15" customHeight="1" x14ac:dyDescent="0.2">
      <c r="A60" s="36" t="s">
        <v>449</v>
      </c>
      <c r="B60" s="154" t="s">
        <v>448</v>
      </c>
    </row>
  </sheetData>
  <mergeCells count="7">
    <mergeCell ref="L3:AE3"/>
    <mergeCell ref="A44:I44"/>
    <mergeCell ref="A1:I1"/>
    <mergeCell ref="A2:I2"/>
    <mergeCell ref="B3:C3"/>
    <mergeCell ref="E3:F3"/>
    <mergeCell ref="H3:I3"/>
  </mergeCells>
  <hyperlinks>
    <hyperlink ref="A45" location="TOC!A1" display="Return to TOC" xr:uid="{00000000-0004-0000-1600-000000000000}"/>
  </hyperlinks>
  <pageMargins left="0.7" right="0.7" top="0.75" bottom="0.75" header="0.3" footer="0.3"/>
  <pageSetup scale="2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4">
    <pageSetUpPr fitToPage="1"/>
  </sheetPr>
  <dimension ref="A1:AE38"/>
  <sheetViews>
    <sheetView zoomScaleNormal="100" workbookViewId="0">
      <selection sqref="A1:C1"/>
    </sheetView>
  </sheetViews>
  <sheetFormatPr defaultColWidth="8.7109375" defaultRowHeight="15" customHeight="1" x14ac:dyDescent="0.2"/>
  <cols>
    <col min="1" max="1" width="30.710937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8.7109375" style="114"/>
    <col min="13" max="13" width="25.7109375" style="114" bestFit="1" customWidth="1"/>
    <col min="14" max="16384" width="8.7109375" style="35"/>
  </cols>
  <sheetData>
    <row r="1" spans="1:31" ht="15" customHeight="1" x14ac:dyDescent="0.2">
      <c r="A1" s="469" t="s">
        <v>1221</v>
      </c>
      <c r="B1" s="469"/>
      <c r="C1" s="469"/>
      <c r="D1" s="469"/>
      <c r="E1" s="469"/>
      <c r="F1" s="469"/>
      <c r="G1" s="469"/>
      <c r="H1" s="469"/>
      <c r="I1" s="469"/>
    </row>
    <row r="2" spans="1:31" ht="30" customHeight="1" x14ac:dyDescent="0.2">
      <c r="A2" s="477" t="s">
        <v>1220</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560</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55" t="s">
        <v>32</v>
      </c>
      <c r="B4" s="56" t="s">
        <v>998</v>
      </c>
      <c r="C4" s="53" t="s">
        <v>21</v>
      </c>
      <c r="D4" s="53"/>
      <c r="E4" s="56" t="s">
        <v>998</v>
      </c>
      <c r="F4" s="53" t="s">
        <v>21</v>
      </c>
      <c r="G4" s="53"/>
      <c r="H4" s="56" t="s">
        <v>998</v>
      </c>
      <c r="I4" s="53" t="s">
        <v>21</v>
      </c>
      <c r="L4" s="127" t="s">
        <v>124</v>
      </c>
      <c r="M4" s="100"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5" customHeight="1" x14ac:dyDescent="0.2">
      <c r="A5" s="37" t="s">
        <v>33</v>
      </c>
      <c r="L5" s="159">
        <v>1</v>
      </c>
      <c r="M5" s="114" t="str">
        <f t="shared" ref="M5:M12" si="0">IF(A5&lt;&gt;"", A5, "")</f>
        <v>15-19</v>
      </c>
      <c r="N5" s="114"/>
      <c r="O5" s="114"/>
      <c r="P5" s="114"/>
      <c r="Q5" s="114"/>
      <c r="R5" s="114"/>
      <c r="S5" s="114"/>
      <c r="T5" s="114"/>
      <c r="U5" s="114"/>
      <c r="V5" s="114"/>
      <c r="W5" s="114"/>
      <c r="X5" s="114"/>
      <c r="Y5" s="114"/>
      <c r="Z5" s="114"/>
      <c r="AA5" s="114"/>
      <c r="AB5" s="114"/>
      <c r="AC5" s="114"/>
      <c r="AD5" s="114"/>
      <c r="AE5" s="116"/>
    </row>
    <row r="6" spans="1:31" ht="15" customHeight="1" x14ac:dyDescent="0.2">
      <c r="A6" s="37" t="s">
        <v>34</v>
      </c>
      <c r="L6" s="159">
        <f t="shared" ref="L6:L25" si="1">L5+1</f>
        <v>2</v>
      </c>
      <c r="M6" s="114" t="str">
        <f t="shared" si="0"/>
        <v>20-24</v>
      </c>
      <c r="N6" s="114"/>
      <c r="O6" s="114"/>
      <c r="P6" s="114"/>
      <c r="Q6" s="114"/>
      <c r="R6" s="114"/>
      <c r="S6" s="114"/>
      <c r="T6" s="114"/>
      <c r="U6" s="114"/>
      <c r="V6" s="114"/>
      <c r="W6" s="114"/>
      <c r="X6" s="114"/>
      <c r="Y6" s="114"/>
      <c r="Z6" s="114"/>
      <c r="AA6" s="114"/>
      <c r="AB6" s="114"/>
      <c r="AC6" s="114"/>
      <c r="AD6" s="114"/>
      <c r="AE6" s="116"/>
    </row>
    <row r="7" spans="1:31" ht="15" customHeight="1" x14ac:dyDescent="0.2">
      <c r="A7" s="37" t="s">
        <v>35</v>
      </c>
      <c r="L7" s="159">
        <f t="shared" si="1"/>
        <v>3</v>
      </c>
      <c r="M7" s="114" t="str">
        <f t="shared" si="0"/>
        <v>25-29</v>
      </c>
      <c r="N7" s="114"/>
      <c r="O7" s="114"/>
      <c r="P7" s="114"/>
      <c r="Q7" s="114"/>
      <c r="R7" s="114"/>
      <c r="S7" s="114"/>
      <c r="T7" s="114"/>
      <c r="U7" s="114"/>
      <c r="V7" s="114"/>
      <c r="W7" s="114"/>
      <c r="X7" s="114"/>
      <c r="Y7" s="114"/>
      <c r="Z7" s="114"/>
      <c r="AA7" s="114"/>
      <c r="AB7" s="114"/>
      <c r="AC7" s="114"/>
      <c r="AD7" s="114"/>
      <c r="AE7" s="116"/>
    </row>
    <row r="8" spans="1:31" ht="15" customHeight="1" x14ac:dyDescent="0.2">
      <c r="A8" s="37" t="s">
        <v>36</v>
      </c>
      <c r="L8" s="159">
        <f t="shared" si="1"/>
        <v>4</v>
      </c>
      <c r="M8" s="114" t="str">
        <f t="shared" si="0"/>
        <v>30-34</v>
      </c>
      <c r="N8" s="114"/>
      <c r="O8" s="114"/>
      <c r="P8" s="114"/>
      <c r="Q8" s="114"/>
      <c r="R8" s="114"/>
      <c r="S8" s="114"/>
      <c r="T8" s="114"/>
      <c r="U8" s="114"/>
      <c r="V8" s="114"/>
      <c r="W8" s="114"/>
      <c r="X8" s="114"/>
      <c r="Y8" s="114"/>
      <c r="Z8" s="114"/>
      <c r="AA8" s="114"/>
      <c r="AB8" s="114"/>
      <c r="AC8" s="114"/>
      <c r="AD8" s="114"/>
      <c r="AE8" s="116"/>
    </row>
    <row r="9" spans="1:31" ht="15" customHeight="1" x14ac:dyDescent="0.2">
      <c r="A9" s="37" t="s">
        <v>37</v>
      </c>
      <c r="L9" s="159">
        <f t="shared" si="1"/>
        <v>5</v>
      </c>
      <c r="M9" s="114" t="str">
        <f t="shared" si="0"/>
        <v>35-39</v>
      </c>
      <c r="N9" s="114"/>
      <c r="O9" s="114"/>
      <c r="P9" s="114"/>
      <c r="Q9" s="114"/>
      <c r="R9" s="114"/>
      <c r="S9" s="114"/>
      <c r="T9" s="114"/>
      <c r="U9" s="114"/>
      <c r="V9" s="114"/>
      <c r="W9" s="114"/>
      <c r="X9" s="114"/>
      <c r="Y9" s="114"/>
      <c r="Z9" s="114"/>
      <c r="AA9" s="114"/>
      <c r="AB9" s="114"/>
      <c r="AC9" s="114"/>
      <c r="AD9" s="114"/>
      <c r="AE9" s="116"/>
    </row>
    <row r="10" spans="1:31" ht="15" customHeight="1" x14ac:dyDescent="0.2">
      <c r="A10" s="37" t="s">
        <v>38</v>
      </c>
      <c r="L10" s="159">
        <f t="shared" si="1"/>
        <v>6</v>
      </c>
      <c r="M10" s="114" t="str">
        <f t="shared" si="0"/>
        <v>40-44</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39</v>
      </c>
      <c r="L11" s="159">
        <f t="shared" si="1"/>
        <v>7</v>
      </c>
      <c r="M11" s="114" t="str">
        <f t="shared" si="0"/>
        <v>45-49</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40</v>
      </c>
      <c r="L12" s="159">
        <f t="shared" si="1"/>
        <v>8</v>
      </c>
      <c r="M12" s="114" t="str">
        <f t="shared" si="0"/>
        <v>50-54</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41</v>
      </c>
      <c r="L13" s="159">
        <f t="shared" si="1"/>
        <v>9</v>
      </c>
      <c r="M13" s="114" t="str">
        <f t="shared" ref="M13:M15" si="2">IF(A13&lt;&gt;"", A13, "")</f>
        <v>55-59</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165" t="s">
        <v>42</v>
      </c>
      <c r="B14" s="76"/>
      <c r="C14" s="76"/>
      <c r="D14" s="76"/>
      <c r="E14" s="76"/>
      <c r="F14" s="76"/>
      <c r="G14" s="76"/>
      <c r="H14" s="76"/>
      <c r="I14" s="76"/>
      <c r="L14" s="159">
        <f t="shared" si="1"/>
        <v>10</v>
      </c>
      <c r="M14" s="114" t="str">
        <f t="shared" si="2"/>
        <v>60-64</v>
      </c>
      <c r="N14" s="114"/>
      <c r="O14" s="114"/>
      <c r="P14" s="114"/>
      <c r="Q14" s="114"/>
      <c r="R14" s="114"/>
      <c r="S14" s="114"/>
      <c r="T14" s="114"/>
      <c r="U14" s="114"/>
      <c r="V14" s="114"/>
      <c r="W14" s="114"/>
      <c r="X14" s="114"/>
      <c r="Y14" s="114"/>
      <c r="Z14" s="114"/>
      <c r="AA14" s="114"/>
      <c r="AB14" s="114"/>
      <c r="AC14" s="114"/>
      <c r="AD14" s="114"/>
      <c r="AE14" s="116"/>
    </row>
    <row r="15" spans="1:31" s="154" customFormat="1" ht="15" customHeight="1" x14ac:dyDescent="0.2">
      <c r="A15" s="165" t="s">
        <v>360</v>
      </c>
      <c r="B15" s="76"/>
      <c r="C15" s="76"/>
      <c r="D15" s="76"/>
      <c r="E15" s="76"/>
      <c r="F15" s="76"/>
      <c r="G15" s="76"/>
      <c r="H15" s="76"/>
      <c r="I15" s="76"/>
      <c r="L15" s="159">
        <f t="shared" si="1"/>
        <v>11</v>
      </c>
      <c r="M15" s="114" t="str">
        <f t="shared" si="2"/>
        <v>65+</v>
      </c>
      <c r="N15" s="114"/>
      <c r="O15" s="114"/>
      <c r="P15" s="114"/>
      <c r="Q15" s="114"/>
      <c r="R15" s="114"/>
      <c r="S15" s="114"/>
      <c r="T15" s="114"/>
      <c r="U15" s="114"/>
      <c r="V15" s="114"/>
      <c r="W15" s="114"/>
      <c r="X15" s="114"/>
      <c r="Y15" s="114"/>
      <c r="Z15" s="114"/>
      <c r="AA15" s="114"/>
      <c r="AB15" s="114"/>
      <c r="AC15" s="114"/>
      <c r="AD15" s="114"/>
      <c r="AE15" s="116"/>
    </row>
    <row r="16" spans="1:31" s="154" customFormat="1" ht="15" customHeight="1" x14ac:dyDescent="0.2">
      <c r="A16" s="165"/>
      <c r="B16" s="76"/>
      <c r="C16" s="76"/>
      <c r="D16" s="76"/>
      <c r="E16" s="76"/>
      <c r="F16" s="76"/>
      <c r="G16" s="76"/>
      <c r="H16" s="76"/>
      <c r="I16" s="76"/>
      <c r="L16" s="159">
        <f t="shared" si="1"/>
        <v>12</v>
      </c>
      <c r="M16" s="114" t="str">
        <f t="shared" ref="M16:M25" si="3">IF(A16&lt;&gt;"", A16, "")</f>
        <v/>
      </c>
      <c r="N16" s="114"/>
      <c r="O16" s="114"/>
      <c r="P16" s="114"/>
      <c r="Q16" s="114"/>
      <c r="R16" s="114"/>
      <c r="S16" s="114"/>
      <c r="T16" s="114"/>
      <c r="U16" s="114"/>
      <c r="V16" s="114"/>
      <c r="W16" s="114"/>
      <c r="X16" s="114"/>
      <c r="Y16" s="114"/>
      <c r="Z16" s="114"/>
      <c r="AA16" s="114"/>
      <c r="AB16" s="114"/>
      <c r="AC16" s="114"/>
      <c r="AD16" s="114"/>
      <c r="AE16" s="116"/>
    </row>
    <row r="17" spans="1:31" s="154" customFormat="1" ht="15" customHeight="1" x14ac:dyDescent="0.2">
      <c r="A17" s="406" t="s">
        <v>68</v>
      </c>
      <c r="B17" s="76"/>
      <c r="C17" s="76"/>
      <c r="D17" s="76"/>
      <c r="E17" s="76"/>
      <c r="F17" s="76"/>
      <c r="G17" s="76"/>
      <c r="H17" s="76"/>
      <c r="I17" s="76"/>
      <c r="L17" s="159">
        <f t="shared" si="1"/>
        <v>13</v>
      </c>
      <c r="M17" s="114" t="str">
        <f t="shared" si="3"/>
        <v>15-24</v>
      </c>
      <c r="N17" s="114"/>
      <c r="O17" s="114"/>
      <c r="P17" s="114"/>
      <c r="Q17" s="114"/>
      <c r="R17" s="114"/>
      <c r="S17" s="114"/>
      <c r="T17" s="114"/>
      <c r="U17" s="114"/>
      <c r="V17" s="114"/>
      <c r="W17" s="114"/>
      <c r="X17" s="114"/>
      <c r="Y17" s="114"/>
      <c r="Z17" s="114"/>
      <c r="AA17" s="114"/>
      <c r="AB17" s="114"/>
      <c r="AC17" s="114"/>
      <c r="AD17" s="114"/>
      <c r="AE17" s="116"/>
    </row>
    <row r="18" spans="1:31" s="154" customFormat="1" ht="15" customHeight="1" x14ac:dyDescent="0.2">
      <c r="A18" s="406" t="s">
        <v>69</v>
      </c>
      <c r="B18" s="76"/>
      <c r="C18" s="76"/>
      <c r="D18" s="76"/>
      <c r="E18" s="76"/>
      <c r="F18" s="76"/>
      <c r="G18" s="76"/>
      <c r="H18" s="76"/>
      <c r="I18" s="76"/>
      <c r="L18" s="159">
        <f t="shared" si="1"/>
        <v>14</v>
      </c>
      <c r="M18" s="114" t="str">
        <f t="shared" si="3"/>
        <v>25-34</v>
      </c>
      <c r="N18" s="114"/>
      <c r="O18" s="114"/>
      <c r="P18" s="114"/>
      <c r="Q18" s="114"/>
      <c r="R18" s="114"/>
      <c r="S18" s="114"/>
      <c r="T18" s="114"/>
      <c r="U18" s="114"/>
      <c r="V18" s="114"/>
      <c r="W18" s="114"/>
      <c r="X18" s="114"/>
      <c r="Y18" s="114"/>
      <c r="Z18" s="114"/>
      <c r="AA18" s="114"/>
      <c r="AB18" s="114"/>
      <c r="AC18" s="114"/>
      <c r="AD18" s="114"/>
      <c r="AE18" s="116"/>
    </row>
    <row r="19" spans="1:31" s="154" customFormat="1" ht="15" customHeight="1" x14ac:dyDescent="0.2">
      <c r="A19" s="206" t="s">
        <v>92</v>
      </c>
      <c r="B19" s="76"/>
      <c r="C19" s="76"/>
      <c r="D19" s="76"/>
      <c r="E19" s="76"/>
      <c r="F19" s="76"/>
      <c r="G19" s="76"/>
      <c r="H19" s="76"/>
      <c r="I19" s="76"/>
      <c r="L19" s="159">
        <f t="shared" si="1"/>
        <v>15</v>
      </c>
      <c r="M19" s="114" t="str">
        <f t="shared" si="3"/>
        <v>35-44</v>
      </c>
      <c r="N19" s="114"/>
      <c r="O19" s="114"/>
      <c r="P19" s="114"/>
      <c r="Q19" s="114"/>
      <c r="R19" s="114"/>
      <c r="S19" s="114"/>
      <c r="T19" s="114"/>
      <c r="U19" s="114"/>
      <c r="V19" s="114"/>
      <c r="W19" s="114"/>
      <c r="X19" s="114"/>
      <c r="Y19" s="114"/>
      <c r="Z19" s="114"/>
      <c r="AA19" s="114"/>
      <c r="AB19" s="114"/>
      <c r="AC19" s="114"/>
      <c r="AD19" s="114"/>
      <c r="AE19" s="116"/>
    </row>
    <row r="20" spans="1:31" s="154" customFormat="1" ht="15" customHeight="1" x14ac:dyDescent="0.2">
      <c r="A20" s="206" t="s">
        <v>359</v>
      </c>
      <c r="B20" s="76"/>
      <c r="C20" s="76"/>
      <c r="D20" s="76"/>
      <c r="E20" s="76"/>
      <c r="F20" s="76"/>
      <c r="G20" s="76"/>
      <c r="H20" s="76"/>
      <c r="I20" s="76"/>
      <c r="L20" s="159">
        <f t="shared" si="1"/>
        <v>16</v>
      </c>
      <c r="M20" s="114" t="str">
        <f t="shared" si="3"/>
        <v>45-54</v>
      </c>
      <c r="N20" s="114"/>
      <c r="O20" s="114"/>
      <c r="P20" s="114"/>
      <c r="Q20" s="114"/>
      <c r="R20" s="114"/>
      <c r="S20" s="114"/>
      <c r="T20" s="114"/>
      <c r="U20" s="114"/>
      <c r="V20" s="114"/>
      <c r="W20" s="114"/>
      <c r="X20" s="114"/>
      <c r="Y20" s="114"/>
      <c r="Z20" s="114"/>
      <c r="AA20" s="114"/>
      <c r="AB20" s="114"/>
      <c r="AC20" s="114"/>
      <c r="AD20" s="114"/>
      <c r="AE20" s="116"/>
    </row>
    <row r="21" spans="1:31" s="154" customFormat="1" ht="15" customHeight="1" x14ac:dyDescent="0.2">
      <c r="A21" s="206" t="s">
        <v>358</v>
      </c>
      <c r="B21" s="76"/>
      <c r="C21" s="76"/>
      <c r="D21" s="76"/>
      <c r="E21" s="76"/>
      <c r="F21" s="76"/>
      <c r="G21" s="76"/>
      <c r="H21" s="76"/>
      <c r="I21" s="76"/>
      <c r="L21" s="159">
        <f t="shared" si="1"/>
        <v>17</v>
      </c>
      <c r="M21" s="114" t="str">
        <f t="shared" si="3"/>
        <v>55-64</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81"/>
      <c r="B22" s="76"/>
      <c r="C22" s="76"/>
      <c r="D22" s="76"/>
      <c r="E22" s="76"/>
      <c r="F22" s="76"/>
      <c r="G22" s="76"/>
      <c r="H22" s="76"/>
      <c r="I22" s="76"/>
      <c r="L22" s="159">
        <f t="shared" si="1"/>
        <v>18</v>
      </c>
      <c r="M22" s="114" t="str">
        <f t="shared" si="3"/>
        <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226" t="s">
        <v>49</v>
      </c>
      <c r="B23" s="76"/>
      <c r="C23" s="76"/>
      <c r="D23" s="76"/>
      <c r="E23" s="76"/>
      <c r="F23" s="76"/>
      <c r="G23" s="76"/>
      <c r="H23" s="76"/>
      <c r="I23" s="76"/>
      <c r="L23" s="159">
        <f t="shared" si="1"/>
        <v>19</v>
      </c>
      <c r="M23" s="114" t="str">
        <f t="shared" si="3"/>
        <v>Total 15-49</v>
      </c>
      <c r="N23" s="114"/>
      <c r="O23" s="114"/>
      <c r="P23" s="114"/>
      <c r="Q23" s="114"/>
      <c r="R23" s="114"/>
      <c r="S23" s="114"/>
      <c r="T23" s="114"/>
      <c r="U23" s="114"/>
      <c r="V23" s="114"/>
      <c r="W23" s="114"/>
      <c r="X23" s="114"/>
      <c r="Y23" s="114"/>
      <c r="Z23" s="114"/>
      <c r="AA23" s="114"/>
      <c r="AB23" s="114"/>
      <c r="AC23" s="114"/>
      <c r="AD23" s="114"/>
      <c r="AE23" s="116"/>
    </row>
    <row r="24" spans="1:31" s="154" customFormat="1" ht="15" customHeight="1" x14ac:dyDescent="0.2">
      <c r="A24" s="81" t="s">
        <v>1041</v>
      </c>
      <c r="B24" s="76"/>
      <c r="C24" s="76"/>
      <c r="D24" s="76"/>
      <c r="E24" s="76"/>
      <c r="F24" s="76"/>
      <c r="G24" s="76"/>
      <c r="H24" s="76"/>
      <c r="I24" s="76"/>
      <c r="L24" s="159">
        <f t="shared" si="1"/>
        <v>20</v>
      </c>
      <c r="M24" s="114" t="str">
        <f t="shared" si="3"/>
        <v>Total 50-[UPPER AGE LIMIT]</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81" t="s">
        <v>1038</v>
      </c>
      <c r="B25" s="233"/>
      <c r="C25" s="227"/>
      <c r="D25" s="227"/>
      <c r="E25" s="233"/>
      <c r="F25" s="227"/>
      <c r="G25" s="227"/>
      <c r="H25" s="233"/>
      <c r="I25" s="227"/>
      <c r="L25" s="160">
        <f t="shared" si="1"/>
        <v>21</v>
      </c>
      <c r="M25" s="161" t="str">
        <f t="shared" si="3"/>
        <v>Total 15-[UPPER AGE LIMIT]</v>
      </c>
      <c r="N25" s="107"/>
      <c r="O25" s="107"/>
      <c r="P25" s="107"/>
      <c r="Q25" s="107"/>
      <c r="R25" s="107"/>
      <c r="S25" s="107"/>
      <c r="T25" s="107"/>
      <c r="U25" s="107"/>
      <c r="V25" s="107"/>
      <c r="W25" s="107"/>
      <c r="X25" s="107"/>
      <c r="Y25" s="107"/>
      <c r="Z25" s="107"/>
      <c r="AA25" s="107"/>
      <c r="AB25" s="107"/>
      <c r="AC25" s="107"/>
      <c r="AD25" s="107"/>
      <c r="AE25" s="118"/>
    </row>
    <row r="26" spans="1:31" ht="15" customHeight="1" thickBot="1" x14ac:dyDescent="0.25">
      <c r="A26" s="514" t="s">
        <v>1405</v>
      </c>
      <c r="B26" s="510"/>
      <c r="C26" s="510"/>
      <c r="D26" s="510"/>
      <c r="E26" s="510"/>
      <c r="F26" s="510"/>
      <c r="G26" s="510"/>
      <c r="H26" s="510"/>
      <c r="I26" s="510"/>
    </row>
    <row r="27" spans="1:31" ht="15" customHeight="1" x14ac:dyDescent="0.2">
      <c r="A27" s="177" t="s">
        <v>119</v>
      </c>
    </row>
    <row r="30" spans="1:31" ht="15" customHeight="1" x14ac:dyDescent="0.2">
      <c r="A30" s="280" t="s">
        <v>459</v>
      </c>
    </row>
    <row r="31" spans="1:31" ht="15" customHeight="1" x14ac:dyDescent="0.2">
      <c r="A31" s="36" t="s">
        <v>458</v>
      </c>
      <c r="B31" s="35" t="s">
        <v>800</v>
      </c>
    </row>
    <row r="32" spans="1:31" ht="15" customHeight="1" x14ac:dyDescent="0.2">
      <c r="A32" s="36" t="s">
        <v>457</v>
      </c>
      <c r="B32" s="35" t="s">
        <v>781</v>
      </c>
    </row>
    <row r="33" spans="1:13" ht="15" customHeight="1" x14ac:dyDescent="0.2">
      <c r="A33" s="29" t="s">
        <v>456</v>
      </c>
      <c r="B33" s="35" t="s">
        <v>454</v>
      </c>
    </row>
    <row r="34" spans="1:13" ht="15" customHeight="1" x14ac:dyDescent="0.2">
      <c r="A34" s="29" t="s">
        <v>453</v>
      </c>
      <c r="B34" s="35" t="s">
        <v>775</v>
      </c>
    </row>
    <row r="35" spans="1:13" s="154" customFormat="1" ht="15" customHeight="1" x14ac:dyDescent="0.2">
      <c r="A35" s="29"/>
      <c r="B35" s="154" t="s">
        <v>827</v>
      </c>
      <c r="L35" s="114"/>
      <c r="M35" s="114"/>
    </row>
    <row r="36" spans="1:13" s="154" customFormat="1" ht="15" customHeight="1" x14ac:dyDescent="0.2">
      <c r="A36" s="29"/>
      <c r="B36" s="154" t="s">
        <v>804</v>
      </c>
      <c r="L36" s="114"/>
      <c r="M36" s="114"/>
    </row>
    <row r="37" spans="1:13" ht="15" customHeight="1" x14ac:dyDescent="0.2">
      <c r="A37" s="29" t="s">
        <v>451</v>
      </c>
      <c r="B37" s="35" t="s">
        <v>450</v>
      </c>
    </row>
    <row r="38" spans="1:13" ht="15" customHeight="1" x14ac:dyDescent="0.2">
      <c r="A38" s="36" t="s">
        <v>449</v>
      </c>
      <c r="B38" s="154" t="s">
        <v>448</v>
      </c>
    </row>
  </sheetData>
  <mergeCells count="7">
    <mergeCell ref="L3:AE3"/>
    <mergeCell ref="A26:I26"/>
    <mergeCell ref="A1:I1"/>
    <mergeCell ref="A2:I2"/>
    <mergeCell ref="B3:C3"/>
    <mergeCell ref="E3:F3"/>
    <mergeCell ref="H3:I3"/>
  </mergeCells>
  <hyperlinks>
    <hyperlink ref="A27" location="TOC!A1" display="Return to TOC" xr:uid="{00000000-0004-0000-1800-000000000000}"/>
  </hyperlinks>
  <pageMargins left="0.7" right="0.7" top="0.75" bottom="0.75" header="0.3" footer="0.3"/>
  <pageSetup scale="2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Q25"/>
  <sheetViews>
    <sheetView zoomScaleNormal="100" workbookViewId="0">
      <selection sqref="A1:C1"/>
    </sheetView>
  </sheetViews>
  <sheetFormatPr defaultColWidth="8.7109375" defaultRowHeight="15" customHeight="1" x14ac:dyDescent="0.2"/>
  <cols>
    <col min="1" max="1" width="28.42578125" style="154" customWidth="1"/>
    <col min="2" max="2" width="19" style="154" customWidth="1"/>
    <col min="3" max="3" width="12.7109375" style="154" customWidth="1"/>
    <col min="4" max="4" width="12.7109375" style="154" bestFit="1" customWidth="1"/>
    <col min="5" max="5" width="21.7109375" style="154" customWidth="1"/>
    <col min="6" max="11" width="4.28515625" style="154" customWidth="1"/>
    <col min="12" max="12" width="8.7109375" style="154"/>
    <col min="13" max="13" width="25.7109375" style="154" bestFit="1" customWidth="1"/>
    <col min="14" max="15" width="8.7109375" style="154"/>
    <col min="16" max="16" width="13.42578125" style="154" bestFit="1" customWidth="1"/>
    <col min="17" max="17" width="12.28515625" style="154" bestFit="1" customWidth="1"/>
    <col min="18" max="16384" width="8.7109375" style="154"/>
  </cols>
  <sheetData>
    <row r="1" spans="1:17" ht="23.25" customHeight="1" x14ac:dyDescent="0.2">
      <c r="A1" s="494" t="s">
        <v>1223</v>
      </c>
      <c r="B1" s="494"/>
      <c r="C1" s="494"/>
      <c r="D1" s="494"/>
      <c r="E1" s="494"/>
    </row>
    <row r="2" spans="1:17" ht="30.75" customHeight="1" thickBot="1" x14ac:dyDescent="0.25">
      <c r="A2" s="477" t="s">
        <v>1224</v>
      </c>
      <c r="B2" s="477"/>
      <c r="C2" s="477"/>
      <c r="D2" s="477"/>
      <c r="E2" s="477"/>
      <c r="L2" s="479" t="s">
        <v>561</v>
      </c>
      <c r="M2" s="480"/>
      <c r="N2" s="480"/>
      <c r="O2" s="480"/>
      <c r="P2" s="480"/>
      <c r="Q2" s="481"/>
    </row>
    <row r="3" spans="1:17" ht="45" customHeight="1" x14ac:dyDescent="0.2">
      <c r="A3" s="179"/>
      <c r="B3" s="180" t="s">
        <v>1225</v>
      </c>
      <c r="C3" s="221" t="s">
        <v>444</v>
      </c>
      <c r="D3" s="184" t="s">
        <v>408</v>
      </c>
      <c r="E3" s="362" t="s">
        <v>915</v>
      </c>
      <c r="L3" s="127" t="s">
        <v>124</v>
      </c>
      <c r="M3" s="119" t="s">
        <v>125</v>
      </c>
      <c r="N3" s="119" t="s">
        <v>139</v>
      </c>
      <c r="O3" s="119" t="s">
        <v>140</v>
      </c>
      <c r="P3" s="119" t="s">
        <v>563</v>
      </c>
      <c r="Q3" s="120" t="s">
        <v>562</v>
      </c>
    </row>
    <row r="4" spans="1:17" ht="15" customHeight="1" x14ac:dyDescent="0.2">
      <c r="A4" s="36" t="s">
        <v>985</v>
      </c>
      <c r="L4" s="163">
        <v>1</v>
      </c>
      <c r="M4" s="164" t="str">
        <f>IF(A4&lt;&gt;"", A4, "")</f>
        <v>[SUBNATIONAL AREA]</v>
      </c>
      <c r="N4" s="164"/>
      <c r="O4" s="164"/>
      <c r="P4" s="164"/>
      <c r="Q4" s="123"/>
    </row>
    <row r="5" spans="1:17" ht="15" customHeight="1" x14ac:dyDescent="0.2">
      <c r="A5" s="37" t="s">
        <v>979</v>
      </c>
      <c r="L5" s="159">
        <v>2</v>
      </c>
      <c r="M5" s="114" t="str">
        <f t="shared" ref="M5:M11" si="0">IF(A5&lt;&gt;"", A5, "")</f>
        <v>[SNA 1]</v>
      </c>
      <c r="N5" s="114"/>
      <c r="O5" s="114"/>
      <c r="P5" s="114"/>
      <c r="Q5" s="116"/>
    </row>
    <row r="6" spans="1:17" ht="15" customHeight="1" x14ac:dyDescent="0.2">
      <c r="A6" s="37" t="s">
        <v>980</v>
      </c>
      <c r="L6" s="159">
        <v>3</v>
      </c>
      <c r="M6" s="114" t="str">
        <f t="shared" si="0"/>
        <v>[SNA 2]</v>
      </c>
      <c r="N6" s="114"/>
      <c r="O6" s="114"/>
      <c r="P6" s="114"/>
      <c r="Q6" s="116"/>
    </row>
    <row r="7" spans="1:17" ht="15" customHeight="1" x14ac:dyDescent="0.2">
      <c r="A7" s="37" t="s">
        <v>981</v>
      </c>
      <c r="L7" s="159">
        <v>4</v>
      </c>
      <c r="M7" s="114" t="str">
        <f t="shared" si="0"/>
        <v>[SNA 3]</v>
      </c>
      <c r="N7" s="114"/>
      <c r="O7" s="114"/>
      <c r="P7" s="114"/>
      <c r="Q7" s="116"/>
    </row>
    <row r="8" spans="1:17" ht="15" customHeight="1" x14ac:dyDescent="0.2">
      <c r="A8" s="37" t="s">
        <v>982</v>
      </c>
      <c r="L8" s="159">
        <v>5</v>
      </c>
      <c r="M8" s="114" t="str">
        <f t="shared" si="0"/>
        <v>[SNA 4]</v>
      </c>
      <c r="N8" s="114"/>
      <c r="O8" s="114"/>
      <c r="P8" s="114"/>
      <c r="Q8" s="116"/>
    </row>
    <row r="9" spans="1:17" ht="15" customHeight="1" x14ac:dyDescent="0.2">
      <c r="A9" s="37" t="s">
        <v>983</v>
      </c>
      <c r="L9" s="159">
        <v>6</v>
      </c>
      <c r="M9" s="114" t="str">
        <f t="shared" si="0"/>
        <v>[SNA 5]</v>
      </c>
      <c r="N9" s="114"/>
      <c r="O9" s="114"/>
      <c r="P9" s="114"/>
      <c r="Q9" s="116"/>
    </row>
    <row r="10" spans="1:17" ht="15" customHeight="1" x14ac:dyDescent="0.2">
      <c r="A10" s="37"/>
      <c r="L10" s="159">
        <v>7</v>
      </c>
      <c r="M10" s="114" t="str">
        <f t="shared" si="0"/>
        <v/>
      </c>
      <c r="N10" s="114"/>
      <c r="O10" s="114"/>
      <c r="P10" s="114"/>
      <c r="Q10" s="116"/>
    </row>
    <row r="11" spans="1:17" ht="15" customHeight="1" x14ac:dyDescent="0.2">
      <c r="A11" s="112" t="s">
        <v>992</v>
      </c>
      <c r="B11" s="52"/>
      <c r="C11" s="52"/>
      <c r="D11" s="52"/>
      <c r="E11" s="114"/>
      <c r="L11" s="160">
        <v>8</v>
      </c>
      <c r="M11" s="161" t="str">
        <f t="shared" si="0"/>
        <v>Total 15+</v>
      </c>
      <c r="N11" s="161"/>
      <c r="O11" s="161"/>
      <c r="P11" s="161"/>
      <c r="Q11" s="118"/>
    </row>
    <row r="12" spans="1:17" ht="29.25" customHeight="1" thickBot="1" x14ac:dyDescent="0.25">
      <c r="A12" s="495" t="s">
        <v>1227</v>
      </c>
      <c r="B12" s="495"/>
      <c r="C12" s="495"/>
      <c r="D12" s="495"/>
      <c r="E12" s="495"/>
    </row>
    <row r="13" spans="1:17" ht="15" customHeight="1" x14ac:dyDescent="0.2">
      <c r="A13" s="178" t="s">
        <v>119</v>
      </c>
    </row>
    <row r="16" spans="1:17" ht="15" customHeight="1" x14ac:dyDescent="0.2">
      <c r="A16" s="280" t="s">
        <v>459</v>
      </c>
    </row>
    <row r="17" spans="1:2" ht="15" customHeight="1" x14ac:dyDescent="0.2">
      <c r="A17" s="36" t="s">
        <v>458</v>
      </c>
      <c r="B17" s="154" t="s">
        <v>800</v>
      </c>
    </row>
    <row r="18" spans="1:2" ht="15" customHeight="1" x14ac:dyDescent="0.2">
      <c r="A18" s="36" t="s">
        <v>457</v>
      </c>
      <c r="B18" s="154" t="s">
        <v>777</v>
      </c>
    </row>
    <row r="19" spans="1:2" ht="15" customHeight="1" x14ac:dyDescent="0.2">
      <c r="A19" s="36"/>
      <c r="B19" s="154" t="s">
        <v>912</v>
      </c>
    </row>
    <row r="20" spans="1:2" ht="15" customHeight="1" x14ac:dyDescent="0.2">
      <c r="A20" s="29" t="s">
        <v>456</v>
      </c>
      <c r="B20" s="154" t="s">
        <v>454</v>
      </c>
    </row>
    <row r="21" spans="1:2" ht="15" customHeight="1" x14ac:dyDescent="0.2">
      <c r="A21" s="29"/>
      <c r="B21" s="154" t="s">
        <v>813</v>
      </c>
    </row>
    <row r="22" spans="1:2" ht="15" customHeight="1" x14ac:dyDescent="0.2">
      <c r="A22" s="29" t="s">
        <v>453</v>
      </c>
      <c r="B22" s="154" t="s">
        <v>744</v>
      </c>
    </row>
    <row r="23" spans="1:2" ht="15" customHeight="1" x14ac:dyDescent="0.2">
      <c r="A23" s="29"/>
      <c r="B23" s="154" t="s">
        <v>809</v>
      </c>
    </row>
    <row r="24" spans="1:2" ht="15" customHeight="1" x14ac:dyDescent="0.2">
      <c r="A24" s="29" t="s">
        <v>451</v>
      </c>
      <c r="B24" s="154" t="s">
        <v>745</v>
      </c>
    </row>
    <row r="25" spans="1:2" ht="15" customHeight="1" x14ac:dyDescent="0.2">
      <c r="A25" s="36" t="s">
        <v>449</v>
      </c>
      <c r="B25" s="154" t="s">
        <v>814</v>
      </c>
    </row>
  </sheetData>
  <mergeCells count="4">
    <mergeCell ref="A1:E1"/>
    <mergeCell ref="A2:E2"/>
    <mergeCell ref="A12:E12"/>
    <mergeCell ref="L2:Q2"/>
  </mergeCells>
  <hyperlinks>
    <hyperlink ref="A13" location="TOC!A1" display="Return to TOC" xr:uid="{00000000-0004-0000-1900-000000000000}"/>
  </hyperlinks>
  <pageMargins left="0.7" right="0.7" top="0.75" bottom="0.75" header="0.3" footer="0.3"/>
  <pageSetup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51">
    <pageSetUpPr fitToPage="1"/>
  </sheetPr>
  <dimension ref="A1:AE83"/>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39.28515625" style="154" customWidth="1"/>
    <col min="2" max="2" width="13.28515625" style="154" customWidth="1"/>
    <col min="3" max="3" width="12" style="154" customWidth="1"/>
    <col min="4" max="4" width="1.7109375" style="154" customWidth="1"/>
    <col min="5" max="5" width="13.28515625" style="154" customWidth="1"/>
    <col min="6" max="6" width="12" style="154" customWidth="1"/>
    <col min="7" max="7" width="1.7109375" style="154" customWidth="1"/>
    <col min="8" max="8" width="13.28515625" style="154" customWidth="1"/>
    <col min="9" max="9" width="12" style="114" customWidth="1"/>
    <col min="10" max="11" width="8.7109375" style="154"/>
    <col min="12" max="12" width="8.7109375" style="114"/>
    <col min="13" max="13" width="33.42578125" style="114" bestFit="1" customWidth="1"/>
    <col min="14" max="15" width="6.7109375" style="154" bestFit="1" customWidth="1"/>
    <col min="16" max="17" width="9.28515625" style="154" bestFit="1" customWidth="1"/>
    <col min="18" max="19" width="6.7109375" style="154" bestFit="1" customWidth="1"/>
    <col min="20" max="20" width="11" style="154" bestFit="1" customWidth="1"/>
    <col min="21" max="21" width="13.42578125" style="154" bestFit="1" customWidth="1"/>
    <col min="22" max="22" width="11.28515625" style="154" bestFit="1" customWidth="1"/>
    <col min="23" max="23" width="12" style="154" bestFit="1" customWidth="1"/>
    <col min="24" max="24" width="14.42578125" style="154" bestFit="1" customWidth="1"/>
    <col min="25" max="25" width="12.28515625" style="154" bestFit="1" customWidth="1"/>
    <col min="26" max="26" width="12.42578125" style="154" bestFit="1" customWidth="1"/>
    <col min="27" max="27" width="12.7109375" style="154" bestFit="1" customWidth="1"/>
    <col min="28" max="29" width="15.28515625" style="154" bestFit="1" customWidth="1"/>
    <col min="30" max="31" width="12.7109375" style="154" bestFit="1" customWidth="1"/>
    <col min="32" max="16384" width="8.7109375" style="154"/>
  </cols>
  <sheetData>
    <row r="1" spans="1:31" ht="15" customHeight="1" x14ac:dyDescent="0.2">
      <c r="A1" s="518" t="s">
        <v>1226</v>
      </c>
      <c r="B1" s="518"/>
      <c r="C1" s="518"/>
      <c r="D1" s="518"/>
      <c r="E1" s="518"/>
      <c r="F1" s="518"/>
      <c r="G1" s="518"/>
      <c r="H1" s="518"/>
      <c r="I1" s="518"/>
    </row>
    <row r="2" spans="1:31" ht="41.25" customHeight="1" x14ac:dyDescent="0.2">
      <c r="A2" s="519" t="s">
        <v>1228</v>
      </c>
      <c r="B2" s="519"/>
      <c r="C2" s="519"/>
      <c r="D2" s="519"/>
      <c r="E2" s="519"/>
      <c r="F2" s="519"/>
      <c r="G2" s="519"/>
      <c r="H2" s="519"/>
      <c r="I2" s="519"/>
    </row>
    <row r="3" spans="1:31" ht="15" customHeight="1" thickBot="1" x14ac:dyDescent="0.25">
      <c r="A3" s="72"/>
      <c r="B3" s="475" t="s">
        <v>960</v>
      </c>
      <c r="C3" s="475"/>
      <c r="D3" s="168"/>
      <c r="E3" s="475" t="s">
        <v>941</v>
      </c>
      <c r="F3" s="475"/>
      <c r="G3" s="168"/>
      <c r="H3" s="475" t="s">
        <v>7</v>
      </c>
      <c r="I3" s="520"/>
      <c r="L3" s="479" t="s">
        <v>564</v>
      </c>
      <c r="M3" s="480"/>
      <c r="N3" s="480"/>
      <c r="O3" s="480"/>
      <c r="P3" s="480"/>
      <c r="Q3" s="480"/>
      <c r="R3" s="480"/>
      <c r="S3" s="480"/>
      <c r="T3" s="480"/>
      <c r="U3" s="480"/>
      <c r="V3" s="480"/>
      <c r="W3" s="480"/>
      <c r="X3" s="480"/>
      <c r="Y3" s="480"/>
      <c r="Z3" s="480"/>
      <c r="AA3" s="480"/>
      <c r="AB3" s="480"/>
      <c r="AC3" s="480"/>
      <c r="AD3" s="480"/>
      <c r="AE3" s="481"/>
    </row>
    <row r="4" spans="1:31" ht="38.25" x14ac:dyDescent="0.2">
      <c r="A4" s="235" t="s">
        <v>9</v>
      </c>
      <c r="B4" s="222" t="s">
        <v>589</v>
      </c>
      <c r="C4" s="223" t="s">
        <v>21</v>
      </c>
      <c r="D4" s="223"/>
      <c r="E4" s="222" t="s">
        <v>589</v>
      </c>
      <c r="F4" s="223" t="s">
        <v>21</v>
      </c>
      <c r="G4" s="223"/>
      <c r="H4" s="222" t="s">
        <v>589</v>
      </c>
      <c r="I4" s="236" t="s">
        <v>21</v>
      </c>
      <c r="L4" s="127" t="s">
        <v>124</v>
      </c>
      <c r="M4" s="119" t="s">
        <v>125</v>
      </c>
      <c r="N4" s="119" t="s">
        <v>1060</v>
      </c>
      <c r="O4" s="119" t="s">
        <v>1061</v>
      </c>
      <c r="P4" s="119" t="s">
        <v>1062</v>
      </c>
      <c r="Q4" s="119" t="s">
        <v>1063</v>
      </c>
      <c r="R4" s="119" t="s">
        <v>139</v>
      </c>
      <c r="S4" s="119" t="s">
        <v>140</v>
      </c>
      <c r="T4" s="119" t="s">
        <v>1090</v>
      </c>
      <c r="U4" s="119" t="s">
        <v>1091</v>
      </c>
      <c r="V4" s="119" t="s">
        <v>153</v>
      </c>
      <c r="W4" s="119" t="s">
        <v>1064</v>
      </c>
      <c r="X4" s="119" t="s">
        <v>1065</v>
      </c>
      <c r="Y4" s="119" t="s">
        <v>143</v>
      </c>
      <c r="Z4" s="119" t="s">
        <v>1080</v>
      </c>
      <c r="AA4" s="119" t="s">
        <v>1081</v>
      </c>
      <c r="AB4" s="119" t="s">
        <v>1082</v>
      </c>
      <c r="AC4" s="119" t="s">
        <v>1083</v>
      </c>
      <c r="AD4" s="119" t="s">
        <v>154</v>
      </c>
      <c r="AE4" s="120" t="s">
        <v>155</v>
      </c>
    </row>
    <row r="5" spans="1:31" ht="15" customHeight="1" x14ac:dyDescent="0.2">
      <c r="A5" s="231" t="s">
        <v>628</v>
      </c>
      <c r="B5" s="227"/>
      <c r="C5" s="227"/>
      <c r="D5" s="227"/>
      <c r="E5" s="227"/>
      <c r="F5" s="227"/>
      <c r="G5" s="227"/>
      <c r="H5" s="227"/>
      <c r="I5" s="227"/>
      <c r="L5" s="159">
        <v>1</v>
      </c>
      <c r="M5" s="164" t="str">
        <f>IF(A5&lt;&gt;"", A5, "")</f>
        <v>HIV diagnosis and treatment status1</v>
      </c>
      <c r="N5" s="164"/>
      <c r="O5" s="164"/>
      <c r="P5" s="164"/>
      <c r="Q5" s="164"/>
      <c r="R5" s="164"/>
      <c r="S5" s="164"/>
      <c r="T5" s="164"/>
      <c r="U5" s="164"/>
      <c r="V5" s="164"/>
      <c r="W5" s="164"/>
      <c r="X5" s="164"/>
      <c r="Y5" s="164"/>
      <c r="Z5" s="164"/>
      <c r="AA5" s="164"/>
      <c r="AB5" s="164"/>
      <c r="AC5" s="164"/>
      <c r="AD5" s="164"/>
      <c r="AE5" s="123"/>
    </row>
    <row r="6" spans="1:31" ht="15" customHeight="1" x14ac:dyDescent="0.2">
      <c r="A6" s="218" t="s">
        <v>558</v>
      </c>
      <c r="B6" s="227"/>
      <c r="C6" s="227"/>
      <c r="D6" s="227"/>
      <c r="E6" s="227"/>
      <c r="F6" s="227"/>
      <c r="G6" s="227"/>
      <c r="H6" s="227"/>
      <c r="I6" s="227"/>
      <c r="L6" s="159">
        <f>L5+1</f>
        <v>2</v>
      </c>
      <c r="M6" s="114" t="str">
        <f t="shared" ref="M6" si="0">IF(A6&lt;&gt;"", A6, "")</f>
        <v>Unaware of HIV status</v>
      </c>
      <c r="N6" s="114"/>
      <c r="O6" s="114"/>
      <c r="P6" s="114"/>
      <c r="Q6" s="114"/>
      <c r="R6" s="114"/>
      <c r="S6" s="114"/>
      <c r="T6" s="114"/>
      <c r="U6" s="114"/>
      <c r="V6" s="114"/>
      <c r="W6" s="114"/>
      <c r="X6" s="114"/>
      <c r="Y6" s="114"/>
      <c r="Z6" s="114"/>
      <c r="AA6" s="114"/>
      <c r="AB6" s="114"/>
      <c r="AC6" s="114"/>
      <c r="AD6" s="114"/>
      <c r="AE6" s="116"/>
    </row>
    <row r="7" spans="1:31" ht="15" customHeight="1" x14ac:dyDescent="0.2">
      <c r="A7" s="218" t="s">
        <v>555</v>
      </c>
      <c r="B7" s="227"/>
      <c r="C7" s="227"/>
      <c r="D7" s="227"/>
      <c r="E7" s="227"/>
      <c r="F7" s="227"/>
      <c r="G7" s="227"/>
      <c r="H7" s="227"/>
      <c r="I7" s="227"/>
      <c r="L7" s="159">
        <f>L6+1</f>
        <v>3</v>
      </c>
      <c r="M7" s="114" t="str">
        <f>IF(A7&lt;&gt;"", A7, "")</f>
        <v>Aware of HIV status and not on ART</v>
      </c>
      <c r="N7" s="114"/>
      <c r="O7" s="114"/>
      <c r="P7" s="114"/>
      <c r="Q7" s="114"/>
      <c r="R7" s="114"/>
      <c r="S7" s="114"/>
      <c r="T7" s="114"/>
      <c r="U7" s="114"/>
      <c r="V7" s="114"/>
      <c r="W7" s="114"/>
      <c r="X7" s="114"/>
      <c r="Y7" s="114"/>
      <c r="Z7" s="114"/>
      <c r="AA7" s="114"/>
      <c r="AB7" s="114"/>
      <c r="AC7" s="114"/>
      <c r="AD7" s="114"/>
      <c r="AE7" s="116"/>
    </row>
    <row r="8" spans="1:31" ht="15" customHeight="1" x14ac:dyDescent="0.2">
      <c r="A8" s="218" t="s">
        <v>559</v>
      </c>
      <c r="B8" s="227"/>
      <c r="C8" s="227"/>
      <c r="D8" s="227"/>
      <c r="E8" s="227"/>
      <c r="F8" s="227"/>
      <c r="G8" s="227"/>
      <c r="H8" s="227"/>
      <c r="I8" s="227"/>
      <c r="L8" s="159">
        <f t="shared" ref="L8:L63" si="1">L7+1</f>
        <v>4</v>
      </c>
      <c r="M8" s="114" t="str">
        <f t="shared" ref="M8:M63" si="2">IF(A8&lt;&gt;"", A8, "")</f>
        <v>Aware of HIV status and on ART</v>
      </c>
      <c r="N8" s="114"/>
      <c r="O8" s="114"/>
      <c r="P8" s="114"/>
      <c r="Q8" s="114"/>
      <c r="R8" s="114"/>
      <c r="S8" s="114"/>
      <c r="T8" s="114"/>
      <c r="U8" s="114"/>
      <c r="V8" s="114"/>
      <c r="W8" s="114"/>
      <c r="X8" s="114"/>
      <c r="Y8" s="114"/>
      <c r="Z8" s="114"/>
      <c r="AA8" s="114"/>
      <c r="AB8" s="114"/>
      <c r="AC8" s="114"/>
      <c r="AD8" s="114"/>
      <c r="AE8" s="116"/>
    </row>
    <row r="9" spans="1:31" ht="15" customHeight="1" x14ac:dyDescent="0.2">
      <c r="A9" s="171"/>
      <c r="B9" s="227"/>
      <c r="C9" s="227"/>
      <c r="D9" s="227"/>
      <c r="E9" s="227"/>
      <c r="F9" s="227"/>
      <c r="G9" s="227"/>
      <c r="H9" s="227"/>
      <c r="I9" s="227"/>
      <c r="L9" s="159">
        <f t="shared" si="1"/>
        <v>5</v>
      </c>
      <c r="M9" s="114" t="str">
        <f t="shared" si="2"/>
        <v/>
      </c>
      <c r="N9" s="114"/>
      <c r="O9" s="114"/>
      <c r="P9" s="114"/>
      <c r="Q9" s="114"/>
      <c r="R9" s="114"/>
      <c r="S9" s="114"/>
      <c r="T9" s="114"/>
      <c r="U9" s="114"/>
      <c r="V9" s="114"/>
      <c r="W9" s="114"/>
      <c r="X9" s="114"/>
      <c r="Y9" s="114"/>
      <c r="Z9" s="114"/>
      <c r="AA9" s="114"/>
      <c r="AB9" s="114"/>
      <c r="AC9" s="114"/>
      <c r="AD9" s="114"/>
      <c r="AE9" s="116"/>
    </row>
    <row r="10" spans="1:31" ht="15" customHeight="1" x14ac:dyDescent="0.2">
      <c r="A10" s="231" t="s">
        <v>916</v>
      </c>
      <c r="B10" s="76"/>
      <c r="C10" s="76"/>
      <c r="D10" s="76"/>
      <c r="E10" s="76"/>
      <c r="F10" s="76"/>
      <c r="G10" s="76"/>
      <c r="H10" s="76"/>
      <c r="I10" s="76"/>
      <c r="L10" s="159">
        <f t="shared" si="1"/>
        <v>6</v>
      </c>
      <c r="M10" s="114" t="str">
        <f t="shared" si="2"/>
        <v>Number of years since initiating ART</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165" t="s">
        <v>366</v>
      </c>
      <c r="B11" s="76"/>
      <c r="C11" s="76"/>
      <c r="D11" s="76"/>
      <c r="E11" s="76"/>
      <c r="F11" s="76"/>
      <c r="G11" s="76"/>
      <c r="H11" s="76"/>
      <c r="I11" s="76"/>
      <c r="L11" s="159">
        <f t="shared" si="1"/>
        <v>7</v>
      </c>
      <c r="M11" s="114" t="str">
        <f t="shared" si="2"/>
        <v>Less than 12 months</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165" t="s">
        <v>816</v>
      </c>
      <c r="B12" s="76"/>
      <c r="C12" s="76"/>
      <c r="D12" s="76"/>
      <c r="E12" s="76"/>
      <c r="F12" s="76"/>
      <c r="G12" s="76"/>
      <c r="H12" s="76"/>
      <c r="I12" s="76"/>
      <c r="L12" s="159">
        <f t="shared" si="1"/>
        <v>8</v>
      </c>
      <c r="M12" s="114" t="str">
        <f t="shared" si="2"/>
        <v>12 months or more</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165" t="s">
        <v>1229</v>
      </c>
      <c r="B13" s="76"/>
      <c r="C13" s="76"/>
      <c r="D13" s="76"/>
      <c r="E13" s="76"/>
      <c r="F13" s="76"/>
      <c r="G13" s="76"/>
      <c r="H13" s="76"/>
      <c r="I13" s="76"/>
      <c r="L13" s="159">
        <f t="shared" si="1"/>
        <v>9</v>
      </c>
      <c r="M13" s="114" t="str">
        <f t="shared" si="2"/>
        <v>1 to less than 5 years</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165" t="s">
        <v>1230</v>
      </c>
      <c r="B14" s="76"/>
      <c r="C14" s="76"/>
      <c r="D14" s="76"/>
      <c r="E14" s="76"/>
      <c r="F14" s="76"/>
      <c r="G14" s="76"/>
      <c r="H14" s="76"/>
      <c r="I14" s="76"/>
      <c r="L14" s="159">
        <f t="shared" si="1"/>
        <v>10</v>
      </c>
      <c r="M14" s="114" t="str">
        <f t="shared" si="2"/>
        <v>5 to less than 10 years</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165" t="s">
        <v>398</v>
      </c>
      <c r="B15" s="76"/>
      <c r="C15" s="76"/>
      <c r="D15" s="76"/>
      <c r="E15" s="76"/>
      <c r="F15" s="76"/>
      <c r="G15" s="76"/>
      <c r="H15" s="76"/>
      <c r="I15" s="76"/>
      <c r="L15" s="159">
        <f t="shared" si="1"/>
        <v>11</v>
      </c>
      <c r="M15" s="114" t="str">
        <f t="shared" si="2"/>
        <v>10 years or more</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237"/>
      <c r="B16" s="76"/>
      <c r="C16" s="76"/>
      <c r="D16" s="76"/>
      <c r="E16" s="76"/>
      <c r="F16" s="76"/>
      <c r="G16" s="76"/>
      <c r="H16" s="76"/>
      <c r="I16" s="76"/>
      <c r="L16" s="159">
        <f t="shared" si="1"/>
        <v>12</v>
      </c>
      <c r="M16" s="114" t="str">
        <f t="shared" si="2"/>
        <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238" t="s">
        <v>8</v>
      </c>
      <c r="B17" s="227"/>
      <c r="C17" s="227"/>
      <c r="D17" s="227"/>
      <c r="E17" s="227"/>
      <c r="F17" s="227"/>
      <c r="G17" s="227"/>
      <c r="H17" s="227"/>
      <c r="I17" s="227"/>
      <c r="L17" s="159">
        <f t="shared" si="1"/>
        <v>13</v>
      </c>
      <c r="M17" s="114" t="str">
        <f t="shared" si="2"/>
        <v>Residence</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171" t="s">
        <v>5</v>
      </c>
      <c r="B18" s="227"/>
      <c r="C18" s="227"/>
      <c r="D18" s="227"/>
      <c r="E18" s="227"/>
      <c r="F18" s="227"/>
      <c r="G18" s="227"/>
      <c r="H18" s="227"/>
      <c r="I18" s="227"/>
      <c r="L18" s="159">
        <f t="shared" si="1"/>
        <v>14</v>
      </c>
      <c r="M18" s="114" t="str">
        <f t="shared" si="2"/>
        <v>Urban</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171" t="s">
        <v>6</v>
      </c>
      <c r="B19" s="227"/>
      <c r="C19" s="227"/>
      <c r="D19" s="227"/>
      <c r="E19" s="227"/>
      <c r="F19" s="227"/>
      <c r="G19" s="227"/>
      <c r="H19" s="227"/>
      <c r="I19" s="227"/>
      <c r="L19" s="159">
        <f t="shared" si="1"/>
        <v>15</v>
      </c>
      <c r="M19" s="114" t="str">
        <f t="shared" si="2"/>
        <v>Rural</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239"/>
      <c r="B20" s="227"/>
      <c r="C20" s="227"/>
      <c r="D20" s="227"/>
      <c r="E20" s="227"/>
      <c r="F20" s="227"/>
      <c r="G20" s="227"/>
      <c r="H20" s="227"/>
      <c r="I20" s="227"/>
      <c r="L20" s="159">
        <f t="shared" si="1"/>
        <v>16</v>
      </c>
      <c r="M20" s="114" t="str">
        <f t="shared" si="2"/>
        <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238" t="s">
        <v>985</v>
      </c>
      <c r="B21" s="227"/>
      <c r="C21" s="227"/>
      <c r="D21" s="227"/>
      <c r="E21" s="227"/>
      <c r="F21" s="227"/>
      <c r="G21" s="227"/>
      <c r="H21" s="227"/>
      <c r="I21" s="227"/>
      <c r="L21" s="159">
        <f t="shared" si="1"/>
        <v>17</v>
      </c>
      <c r="M21" s="114" t="str">
        <f t="shared" si="2"/>
        <v>[SUBNATIONAL AREA]</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171" t="s">
        <v>979</v>
      </c>
      <c r="B22" s="227"/>
      <c r="C22" s="227"/>
      <c r="D22" s="227"/>
      <c r="E22" s="227"/>
      <c r="F22" s="227"/>
      <c r="G22" s="227"/>
      <c r="H22" s="227"/>
      <c r="I22" s="227"/>
      <c r="L22" s="159">
        <f t="shared" si="1"/>
        <v>18</v>
      </c>
      <c r="M22" s="114" t="str">
        <f t="shared" si="2"/>
        <v>[SNA 1]</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171" t="s">
        <v>980</v>
      </c>
      <c r="B23" s="227"/>
      <c r="C23" s="227"/>
      <c r="D23" s="227"/>
      <c r="E23" s="227"/>
      <c r="F23" s="227"/>
      <c r="G23" s="227"/>
      <c r="H23" s="227"/>
      <c r="I23" s="227"/>
      <c r="L23" s="159">
        <f t="shared" si="1"/>
        <v>19</v>
      </c>
      <c r="M23" s="114" t="str">
        <f t="shared" si="2"/>
        <v>[SNA 2]</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171" t="s">
        <v>981</v>
      </c>
      <c r="B24" s="227"/>
      <c r="C24" s="227"/>
      <c r="D24" s="227"/>
      <c r="E24" s="227"/>
      <c r="F24" s="227"/>
      <c r="G24" s="227"/>
      <c r="H24" s="227"/>
      <c r="I24" s="227"/>
      <c r="L24" s="159">
        <f t="shared" si="1"/>
        <v>20</v>
      </c>
      <c r="M24" s="114" t="str">
        <f t="shared" si="2"/>
        <v>[SNA 3]</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171" t="s">
        <v>982</v>
      </c>
      <c r="B25" s="227"/>
      <c r="C25" s="227"/>
      <c r="D25" s="227"/>
      <c r="E25" s="227"/>
      <c r="F25" s="227"/>
      <c r="G25" s="227"/>
      <c r="H25" s="227"/>
      <c r="I25" s="227"/>
      <c r="L25" s="159">
        <f t="shared" si="1"/>
        <v>21</v>
      </c>
      <c r="M25" s="114" t="str">
        <f t="shared" si="2"/>
        <v>[SNA 4]</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171" t="s">
        <v>983</v>
      </c>
      <c r="B26" s="227"/>
      <c r="C26" s="227"/>
      <c r="D26" s="227"/>
      <c r="E26" s="227"/>
      <c r="F26" s="227"/>
      <c r="G26" s="227"/>
      <c r="H26" s="227"/>
      <c r="I26" s="227"/>
      <c r="L26" s="159">
        <f t="shared" si="1"/>
        <v>22</v>
      </c>
      <c r="M26" s="114" t="str">
        <f t="shared" si="2"/>
        <v>[SNA 5]</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239"/>
      <c r="B27" s="227"/>
      <c r="C27" s="227"/>
      <c r="D27" s="227"/>
      <c r="E27" s="227"/>
      <c r="F27" s="227"/>
      <c r="G27" s="227"/>
      <c r="H27" s="227"/>
      <c r="I27" s="227"/>
      <c r="L27" s="159">
        <f t="shared" si="1"/>
        <v>23</v>
      </c>
      <c r="M27" s="114" t="str">
        <f t="shared" si="2"/>
        <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240" t="s">
        <v>22</v>
      </c>
      <c r="B28" s="227"/>
      <c r="C28" s="227"/>
      <c r="D28" s="227"/>
      <c r="E28" s="227"/>
      <c r="F28" s="227"/>
      <c r="G28" s="227"/>
      <c r="H28" s="227"/>
      <c r="I28" s="227"/>
      <c r="L28" s="159">
        <f t="shared" si="1"/>
        <v>24</v>
      </c>
      <c r="M28" s="114" t="str">
        <f t="shared" si="2"/>
        <v>Marital status</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171" t="s">
        <v>23</v>
      </c>
      <c r="B29" s="227"/>
      <c r="C29" s="227"/>
      <c r="D29" s="227"/>
      <c r="E29" s="227"/>
      <c r="F29" s="227"/>
      <c r="G29" s="227"/>
      <c r="H29" s="227"/>
      <c r="I29" s="227"/>
      <c r="L29" s="159">
        <f t="shared" si="1"/>
        <v>25</v>
      </c>
      <c r="M29" s="114" t="str">
        <f t="shared" si="2"/>
        <v>Never married</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171" t="s">
        <v>24</v>
      </c>
      <c r="B30" s="227"/>
      <c r="C30" s="227"/>
      <c r="D30" s="227"/>
      <c r="E30" s="227"/>
      <c r="F30" s="227"/>
      <c r="G30" s="227"/>
      <c r="H30" s="227"/>
      <c r="I30" s="227"/>
      <c r="L30" s="159">
        <f t="shared" si="1"/>
        <v>26</v>
      </c>
      <c r="M30" s="114" t="str">
        <f t="shared" si="2"/>
        <v>Married or living together</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171" t="s">
        <v>25</v>
      </c>
      <c r="B31" s="227"/>
      <c r="C31" s="227"/>
      <c r="D31" s="227"/>
      <c r="E31" s="227"/>
      <c r="F31" s="227"/>
      <c r="G31" s="227"/>
      <c r="H31" s="227"/>
      <c r="I31" s="227"/>
      <c r="L31" s="159">
        <f t="shared" si="1"/>
        <v>27</v>
      </c>
      <c r="M31" s="114" t="str">
        <f t="shared" si="2"/>
        <v>Divorced or separated</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171" t="s">
        <v>26</v>
      </c>
      <c r="B32" s="227"/>
      <c r="C32" s="227"/>
      <c r="D32" s="227"/>
      <c r="E32" s="227"/>
      <c r="F32" s="227"/>
      <c r="G32" s="227"/>
      <c r="H32" s="227"/>
      <c r="I32" s="227"/>
      <c r="L32" s="159">
        <f t="shared" si="1"/>
        <v>28</v>
      </c>
      <c r="M32" s="114" t="str">
        <f t="shared" si="2"/>
        <v>Widowed</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A33" s="239"/>
      <c r="B33" s="227"/>
      <c r="C33" s="227"/>
      <c r="D33" s="227"/>
      <c r="E33" s="227"/>
      <c r="F33" s="227"/>
      <c r="G33" s="227"/>
      <c r="H33" s="227"/>
      <c r="I33" s="227"/>
      <c r="L33" s="159">
        <f t="shared" si="1"/>
        <v>29</v>
      </c>
      <c r="M33" s="114" t="str">
        <f t="shared" si="2"/>
        <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A34" s="240" t="s">
        <v>27</v>
      </c>
      <c r="B34" s="227"/>
      <c r="C34" s="227"/>
      <c r="D34" s="227"/>
      <c r="E34" s="227"/>
      <c r="F34" s="227"/>
      <c r="G34" s="227"/>
      <c r="H34" s="227"/>
      <c r="I34" s="227"/>
      <c r="L34" s="159">
        <f t="shared" si="1"/>
        <v>30</v>
      </c>
      <c r="M34" s="114" t="str">
        <f t="shared" si="2"/>
        <v>Education</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171" t="s">
        <v>28</v>
      </c>
      <c r="B35" s="227"/>
      <c r="C35" s="227"/>
      <c r="D35" s="227"/>
      <c r="E35" s="227"/>
      <c r="F35" s="227"/>
      <c r="G35" s="227"/>
      <c r="H35" s="227"/>
      <c r="I35" s="227"/>
      <c r="L35" s="159">
        <f t="shared" si="1"/>
        <v>31</v>
      </c>
      <c r="M35" s="114" t="str">
        <f t="shared" si="2"/>
        <v>No education</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171" t="s">
        <v>29</v>
      </c>
      <c r="B36" s="227"/>
      <c r="C36" s="227"/>
      <c r="D36" s="227"/>
      <c r="E36" s="227"/>
      <c r="F36" s="227"/>
      <c r="G36" s="227"/>
      <c r="H36" s="227"/>
      <c r="I36" s="227"/>
      <c r="L36" s="159">
        <f t="shared" si="1"/>
        <v>32</v>
      </c>
      <c r="M36" s="114" t="str">
        <f t="shared" si="2"/>
        <v>Primary</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171" t="s">
        <v>30</v>
      </c>
      <c r="B37" s="227"/>
      <c r="C37" s="227"/>
      <c r="D37" s="227"/>
      <c r="E37" s="227"/>
      <c r="F37" s="227"/>
      <c r="G37" s="227"/>
      <c r="H37" s="227"/>
      <c r="I37" s="227"/>
      <c r="L37" s="159">
        <f t="shared" si="1"/>
        <v>33</v>
      </c>
      <c r="M37" s="114" t="str">
        <f t="shared" si="2"/>
        <v>Secondary</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171" t="s">
        <v>31</v>
      </c>
      <c r="B38" s="227"/>
      <c r="C38" s="227"/>
      <c r="D38" s="227"/>
      <c r="E38" s="227"/>
      <c r="F38" s="227"/>
      <c r="G38" s="227"/>
      <c r="H38" s="227"/>
      <c r="I38" s="227"/>
      <c r="L38" s="159">
        <f t="shared" si="1"/>
        <v>34</v>
      </c>
      <c r="M38" s="114" t="str">
        <f t="shared" si="2"/>
        <v>More than secondary</v>
      </c>
      <c r="N38" s="114"/>
      <c r="O38" s="114"/>
      <c r="P38" s="114"/>
      <c r="Q38" s="114"/>
      <c r="R38" s="114"/>
      <c r="S38" s="114"/>
      <c r="T38" s="114"/>
      <c r="U38" s="114"/>
      <c r="V38" s="114"/>
      <c r="W38" s="114"/>
      <c r="X38" s="114"/>
      <c r="Y38" s="114"/>
      <c r="Z38" s="114"/>
      <c r="AA38" s="114"/>
      <c r="AB38" s="114"/>
      <c r="AC38" s="114"/>
      <c r="AD38" s="114"/>
      <c r="AE38" s="116"/>
    </row>
    <row r="39" spans="1:31" s="44" customFormat="1" ht="15" customHeight="1" x14ac:dyDescent="0.2">
      <c r="A39" s="241"/>
      <c r="B39" s="242"/>
      <c r="C39" s="242"/>
      <c r="D39" s="242"/>
      <c r="E39" s="242"/>
      <c r="F39" s="242"/>
      <c r="G39" s="242"/>
      <c r="H39" s="242"/>
      <c r="I39" s="242"/>
      <c r="L39" s="159">
        <f t="shared" si="1"/>
        <v>35</v>
      </c>
      <c r="M39" s="114" t="str">
        <f t="shared" si="2"/>
        <v/>
      </c>
      <c r="N39" s="28"/>
      <c r="O39" s="28"/>
      <c r="P39" s="28"/>
      <c r="Q39" s="28"/>
      <c r="R39" s="28"/>
      <c r="S39" s="28"/>
      <c r="T39" s="28"/>
      <c r="U39" s="28"/>
      <c r="V39" s="28"/>
      <c r="W39" s="28"/>
      <c r="X39" s="28"/>
      <c r="Y39" s="28"/>
      <c r="Z39" s="28"/>
      <c r="AA39" s="28"/>
      <c r="AB39" s="28"/>
      <c r="AC39" s="28"/>
      <c r="AD39" s="28"/>
      <c r="AE39" s="299"/>
    </row>
    <row r="40" spans="1:31" s="44" customFormat="1" ht="15" customHeight="1" x14ac:dyDescent="0.2">
      <c r="A40" s="240" t="s">
        <v>101</v>
      </c>
      <c r="B40" s="242"/>
      <c r="C40" s="242"/>
      <c r="D40" s="242"/>
      <c r="E40" s="242"/>
      <c r="F40" s="242"/>
      <c r="G40" s="242"/>
      <c r="H40" s="242"/>
      <c r="I40" s="242"/>
      <c r="L40" s="159">
        <f t="shared" si="1"/>
        <v>36</v>
      </c>
      <c r="M40" s="114" t="str">
        <f t="shared" si="2"/>
        <v>Wealth quintile</v>
      </c>
      <c r="N40" s="28"/>
      <c r="O40" s="28"/>
      <c r="P40" s="28"/>
      <c r="Q40" s="28"/>
      <c r="R40" s="28"/>
      <c r="S40" s="28"/>
      <c r="T40" s="28"/>
      <c r="U40" s="28"/>
      <c r="V40" s="28"/>
      <c r="W40" s="28"/>
      <c r="X40" s="28"/>
      <c r="Y40" s="28"/>
      <c r="Z40" s="28"/>
      <c r="AA40" s="28"/>
      <c r="AB40" s="28"/>
      <c r="AC40" s="28"/>
      <c r="AD40" s="28"/>
      <c r="AE40" s="299"/>
    </row>
    <row r="41" spans="1:31" s="44" customFormat="1" ht="15" customHeight="1" x14ac:dyDescent="0.2">
      <c r="A41" s="171" t="s">
        <v>102</v>
      </c>
      <c r="B41" s="242"/>
      <c r="C41" s="242"/>
      <c r="D41" s="242"/>
      <c r="E41" s="242"/>
      <c r="F41" s="242"/>
      <c r="G41" s="242"/>
      <c r="H41" s="242"/>
      <c r="I41" s="242"/>
      <c r="L41" s="159">
        <f t="shared" si="1"/>
        <v>37</v>
      </c>
      <c r="M41" s="114" t="str">
        <f t="shared" si="2"/>
        <v>Lowest</v>
      </c>
      <c r="N41" s="28"/>
      <c r="O41" s="28"/>
      <c r="P41" s="28"/>
      <c r="Q41" s="28"/>
      <c r="R41" s="28"/>
      <c r="S41" s="28"/>
      <c r="T41" s="28"/>
      <c r="U41" s="28"/>
      <c r="V41" s="28"/>
      <c r="W41" s="28"/>
      <c r="X41" s="28"/>
      <c r="Y41" s="28"/>
      <c r="Z41" s="28"/>
      <c r="AA41" s="28"/>
      <c r="AB41" s="28"/>
      <c r="AC41" s="28"/>
      <c r="AD41" s="28"/>
      <c r="AE41" s="299"/>
    </row>
    <row r="42" spans="1:31" s="44" customFormat="1" ht="15" customHeight="1" x14ac:dyDescent="0.2">
      <c r="A42" s="171" t="s">
        <v>103</v>
      </c>
      <c r="B42" s="242"/>
      <c r="C42" s="242"/>
      <c r="D42" s="242"/>
      <c r="E42" s="242"/>
      <c r="F42" s="242"/>
      <c r="G42" s="242"/>
      <c r="H42" s="242"/>
      <c r="I42" s="242"/>
      <c r="L42" s="159">
        <f t="shared" si="1"/>
        <v>38</v>
      </c>
      <c r="M42" s="114" t="str">
        <f t="shared" si="2"/>
        <v>Second</v>
      </c>
      <c r="N42" s="28"/>
      <c r="O42" s="28"/>
      <c r="P42" s="28"/>
      <c r="Q42" s="28"/>
      <c r="R42" s="28"/>
      <c r="S42" s="28"/>
      <c r="T42" s="28"/>
      <c r="U42" s="28"/>
      <c r="V42" s="28"/>
      <c r="W42" s="28"/>
      <c r="X42" s="28"/>
      <c r="Y42" s="28"/>
      <c r="Z42" s="28"/>
      <c r="AA42" s="28"/>
      <c r="AB42" s="28"/>
      <c r="AC42" s="28"/>
      <c r="AD42" s="28"/>
      <c r="AE42" s="299"/>
    </row>
    <row r="43" spans="1:31" s="44" customFormat="1" ht="15" customHeight="1" x14ac:dyDescent="0.2">
      <c r="A43" s="171" t="s">
        <v>104</v>
      </c>
      <c r="B43" s="242"/>
      <c r="C43" s="242"/>
      <c r="D43" s="242"/>
      <c r="E43" s="242"/>
      <c r="F43" s="242"/>
      <c r="G43" s="242"/>
      <c r="H43" s="242"/>
      <c r="I43" s="242"/>
      <c r="L43" s="159">
        <f t="shared" si="1"/>
        <v>39</v>
      </c>
      <c r="M43" s="114" t="str">
        <f t="shared" si="2"/>
        <v>Middle</v>
      </c>
      <c r="N43" s="28"/>
      <c r="O43" s="28"/>
      <c r="P43" s="28"/>
      <c r="Q43" s="28"/>
      <c r="R43" s="28"/>
      <c r="S43" s="28"/>
      <c r="T43" s="28"/>
      <c r="U43" s="28"/>
      <c r="V43" s="28"/>
      <c r="W43" s="28"/>
      <c r="X43" s="28"/>
      <c r="Y43" s="28"/>
      <c r="Z43" s="28"/>
      <c r="AA43" s="28"/>
      <c r="AB43" s="28"/>
      <c r="AC43" s="28"/>
      <c r="AD43" s="28"/>
      <c r="AE43" s="299"/>
    </row>
    <row r="44" spans="1:31" s="44" customFormat="1" ht="15" customHeight="1" x14ac:dyDescent="0.2">
      <c r="A44" s="171" t="s">
        <v>105</v>
      </c>
      <c r="B44" s="242"/>
      <c r="C44" s="242"/>
      <c r="D44" s="242"/>
      <c r="E44" s="242"/>
      <c r="F44" s="242"/>
      <c r="G44" s="242"/>
      <c r="H44" s="242"/>
      <c r="I44" s="242"/>
      <c r="L44" s="159">
        <f t="shared" si="1"/>
        <v>40</v>
      </c>
      <c r="M44" s="114" t="str">
        <f t="shared" si="2"/>
        <v xml:space="preserve">Fourth </v>
      </c>
      <c r="N44" s="28"/>
      <c r="O44" s="28"/>
      <c r="P44" s="28"/>
      <c r="Q44" s="28"/>
      <c r="R44" s="28"/>
      <c r="S44" s="28"/>
      <c r="T44" s="28"/>
      <c r="U44" s="28"/>
      <c r="V44" s="28"/>
      <c r="W44" s="28"/>
      <c r="X44" s="28"/>
      <c r="Y44" s="28"/>
      <c r="Z44" s="28"/>
      <c r="AA44" s="28"/>
      <c r="AB44" s="28"/>
      <c r="AC44" s="28"/>
      <c r="AD44" s="28"/>
      <c r="AE44" s="299"/>
    </row>
    <row r="45" spans="1:31" s="44" customFormat="1" ht="15" customHeight="1" x14ac:dyDescent="0.2">
      <c r="A45" s="171" t="s">
        <v>106</v>
      </c>
      <c r="B45" s="242"/>
      <c r="C45" s="242"/>
      <c r="D45" s="242"/>
      <c r="E45" s="242"/>
      <c r="F45" s="242"/>
      <c r="G45" s="242"/>
      <c r="H45" s="242"/>
      <c r="I45" s="242"/>
      <c r="L45" s="159">
        <f t="shared" si="1"/>
        <v>41</v>
      </c>
      <c r="M45" s="114" t="str">
        <f t="shared" si="2"/>
        <v>Highest</v>
      </c>
      <c r="N45" s="28"/>
      <c r="O45" s="28"/>
      <c r="P45" s="28"/>
      <c r="Q45" s="28"/>
      <c r="R45" s="28"/>
      <c r="S45" s="28"/>
      <c r="T45" s="28"/>
      <c r="U45" s="28"/>
      <c r="V45" s="28"/>
      <c r="W45" s="28"/>
      <c r="X45" s="28"/>
      <c r="Y45" s="28"/>
      <c r="Z45" s="28"/>
      <c r="AA45" s="28"/>
      <c r="AB45" s="28"/>
      <c r="AC45" s="28"/>
      <c r="AD45" s="28"/>
      <c r="AE45" s="299"/>
    </row>
    <row r="46" spans="1:31" s="44" customFormat="1" ht="15" customHeight="1" x14ac:dyDescent="0.2">
      <c r="A46" s="241"/>
      <c r="B46" s="242"/>
      <c r="C46" s="242"/>
      <c r="D46" s="242"/>
      <c r="E46" s="242"/>
      <c r="F46" s="242"/>
      <c r="G46" s="242"/>
      <c r="H46" s="242"/>
      <c r="I46" s="242"/>
      <c r="L46" s="159">
        <f t="shared" si="1"/>
        <v>42</v>
      </c>
      <c r="M46" s="114" t="str">
        <f t="shared" si="2"/>
        <v/>
      </c>
      <c r="N46" s="28"/>
      <c r="O46" s="28"/>
      <c r="P46" s="28"/>
      <c r="Q46" s="28"/>
      <c r="R46" s="28"/>
      <c r="S46" s="28"/>
      <c r="T46" s="28"/>
      <c r="U46" s="28"/>
      <c r="V46" s="28"/>
      <c r="W46" s="28"/>
      <c r="X46" s="28"/>
      <c r="Y46" s="28"/>
      <c r="Z46" s="28"/>
      <c r="AA46" s="28"/>
      <c r="AB46" s="28"/>
      <c r="AC46" s="28"/>
      <c r="AD46" s="28"/>
      <c r="AE46" s="299"/>
    </row>
    <row r="47" spans="1:31" s="44" customFormat="1" ht="15" customHeight="1" x14ac:dyDescent="0.2">
      <c r="A47" s="240" t="s">
        <v>32</v>
      </c>
      <c r="B47" s="242"/>
      <c r="C47" s="242"/>
      <c r="D47" s="242"/>
      <c r="E47" s="242"/>
      <c r="F47" s="242"/>
      <c r="G47" s="242"/>
      <c r="H47" s="242"/>
      <c r="I47" s="242"/>
      <c r="L47" s="159">
        <f t="shared" si="1"/>
        <v>43</v>
      </c>
      <c r="M47" s="114" t="str">
        <f t="shared" si="2"/>
        <v>Age</v>
      </c>
      <c r="N47" s="28"/>
      <c r="O47" s="28"/>
      <c r="P47" s="28"/>
      <c r="Q47" s="28"/>
      <c r="R47" s="28"/>
      <c r="S47" s="28"/>
      <c r="T47" s="28"/>
      <c r="U47" s="28"/>
      <c r="V47" s="28"/>
      <c r="W47" s="28"/>
      <c r="X47" s="28"/>
      <c r="Y47" s="28"/>
      <c r="Z47" s="28"/>
      <c r="AA47" s="28"/>
      <c r="AB47" s="28"/>
      <c r="AC47" s="28"/>
      <c r="AD47" s="28"/>
      <c r="AE47" s="299"/>
    </row>
    <row r="48" spans="1:31" s="44" customFormat="1" ht="15" customHeight="1" x14ac:dyDescent="0.2">
      <c r="A48" s="171" t="s">
        <v>33</v>
      </c>
      <c r="B48" s="242"/>
      <c r="C48" s="242"/>
      <c r="D48" s="242"/>
      <c r="E48" s="242"/>
      <c r="F48" s="242"/>
      <c r="G48" s="242"/>
      <c r="H48" s="242"/>
      <c r="I48" s="242"/>
      <c r="L48" s="159">
        <f t="shared" si="1"/>
        <v>44</v>
      </c>
      <c r="M48" s="114" t="str">
        <f t="shared" si="2"/>
        <v>15-19</v>
      </c>
      <c r="N48" s="28"/>
      <c r="O48" s="28"/>
      <c r="P48" s="28"/>
      <c r="Q48" s="28"/>
      <c r="R48" s="28"/>
      <c r="S48" s="28"/>
      <c r="T48" s="28"/>
      <c r="U48" s="28"/>
      <c r="V48" s="28"/>
      <c r="W48" s="28"/>
      <c r="X48" s="28"/>
      <c r="Y48" s="28"/>
      <c r="Z48" s="28"/>
      <c r="AA48" s="28"/>
      <c r="AB48" s="28"/>
      <c r="AC48" s="28"/>
      <c r="AD48" s="28"/>
      <c r="AE48" s="299"/>
    </row>
    <row r="49" spans="1:31" s="44" customFormat="1" ht="15" customHeight="1" x14ac:dyDescent="0.2">
      <c r="A49" s="171" t="s">
        <v>34</v>
      </c>
      <c r="B49" s="242"/>
      <c r="C49" s="242"/>
      <c r="D49" s="242"/>
      <c r="E49" s="242"/>
      <c r="F49" s="242"/>
      <c r="G49" s="242"/>
      <c r="H49" s="242"/>
      <c r="I49" s="242"/>
      <c r="L49" s="159">
        <f t="shared" si="1"/>
        <v>45</v>
      </c>
      <c r="M49" s="114" t="str">
        <f t="shared" si="2"/>
        <v>20-24</v>
      </c>
      <c r="N49" s="28"/>
      <c r="O49" s="28"/>
      <c r="P49" s="28"/>
      <c r="Q49" s="28"/>
      <c r="R49" s="28"/>
      <c r="S49" s="28"/>
      <c r="T49" s="28"/>
      <c r="U49" s="28"/>
      <c r="V49" s="28"/>
      <c r="W49" s="28"/>
      <c r="X49" s="28"/>
      <c r="Y49" s="28"/>
      <c r="Z49" s="28"/>
      <c r="AA49" s="28"/>
      <c r="AB49" s="28"/>
      <c r="AC49" s="28"/>
      <c r="AD49" s="28"/>
      <c r="AE49" s="299"/>
    </row>
    <row r="50" spans="1:31" s="44" customFormat="1" ht="15" customHeight="1" x14ac:dyDescent="0.2">
      <c r="A50" s="171" t="s">
        <v>35</v>
      </c>
      <c r="B50" s="242"/>
      <c r="C50" s="242"/>
      <c r="D50" s="242"/>
      <c r="E50" s="242"/>
      <c r="F50" s="242"/>
      <c r="G50" s="242"/>
      <c r="H50" s="242"/>
      <c r="I50" s="242"/>
      <c r="L50" s="159">
        <f t="shared" si="1"/>
        <v>46</v>
      </c>
      <c r="M50" s="114" t="str">
        <f t="shared" si="2"/>
        <v>25-29</v>
      </c>
      <c r="N50" s="28"/>
      <c r="O50" s="28"/>
      <c r="P50" s="28"/>
      <c r="Q50" s="28"/>
      <c r="R50" s="28"/>
      <c r="S50" s="28"/>
      <c r="T50" s="28"/>
      <c r="U50" s="28"/>
      <c r="V50" s="28"/>
      <c r="W50" s="28"/>
      <c r="X50" s="28"/>
      <c r="Y50" s="28"/>
      <c r="Z50" s="28"/>
      <c r="AA50" s="28"/>
      <c r="AB50" s="28"/>
      <c r="AC50" s="28"/>
      <c r="AD50" s="28"/>
      <c r="AE50" s="299"/>
    </row>
    <row r="51" spans="1:31" s="44" customFormat="1" ht="15" customHeight="1" x14ac:dyDescent="0.2">
      <c r="A51" s="171" t="s">
        <v>36</v>
      </c>
      <c r="B51" s="242"/>
      <c r="C51" s="242"/>
      <c r="D51" s="242"/>
      <c r="E51" s="242"/>
      <c r="F51" s="242"/>
      <c r="G51" s="242"/>
      <c r="H51" s="242"/>
      <c r="I51" s="242"/>
      <c r="L51" s="159">
        <f t="shared" si="1"/>
        <v>47</v>
      </c>
      <c r="M51" s="114" t="str">
        <f t="shared" si="2"/>
        <v>30-34</v>
      </c>
      <c r="N51" s="28"/>
      <c r="O51" s="28"/>
      <c r="P51" s="28"/>
      <c r="Q51" s="28"/>
      <c r="R51" s="28"/>
      <c r="S51" s="28"/>
      <c r="T51" s="28"/>
      <c r="U51" s="28"/>
      <c r="V51" s="28"/>
      <c r="W51" s="28"/>
      <c r="X51" s="28"/>
      <c r="Y51" s="28"/>
      <c r="Z51" s="28"/>
      <c r="AA51" s="28"/>
      <c r="AB51" s="28"/>
      <c r="AC51" s="28"/>
      <c r="AD51" s="28"/>
      <c r="AE51" s="299"/>
    </row>
    <row r="52" spans="1:31" s="44" customFormat="1" ht="15" customHeight="1" x14ac:dyDescent="0.2">
      <c r="A52" s="171" t="s">
        <v>37</v>
      </c>
      <c r="B52" s="242"/>
      <c r="C52" s="242"/>
      <c r="D52" s="242"/>
      <c r="E52" s="242"/>
      <c r="F52" s="242"/>
      <c r="G52" s="242"/>
      <c r="H52" s="242"/>
      <c r="I52" s="242"/>
      <c r="L52" s="159">
        <f t="shared" si="1"/>
        <v>48</v>
      </c>
      <c r="M52" s="114" t="str">
        <f t="shared" si="2"/>
        <v>35-39</v>
      </c>
      <c r="N52" s="28"/>
      <c r="O52" s="28"/>
      <c r="P52" s="28"/>
      <c r="Q52" s="28"/>
      <c r="R52" s="28"/>
      <c r="S52" s="28"/>
      <c r="T52" s="28"/>
      <c r="U52" s="28"/>
      <c r="V52" s="28"/>
      <c r="W52" s="28"/>
      <c r="X52" s="28"/>
      <c r="Y52" s="28"/>
      <c r="Z52" s="28"/>
      <c r="AA52" s="28"/>
      <c r="AB52" s="28"/>
      <c r="AC52" s="28"/>
      <c r="AD52" s="28"/>
      <c r="AE52" s="299"/>
    </row>
    <row r="53" spans="1:31" s="44" customFormat="1" ht="15" customHeight="1" x14ac:dyDescent="0.2">
      <c r="A53" s="171" t="s">
        <v>38</v>
      </c>
      <c r="B53" s="242"/>
      <c r="C53" s="242"/>
      <c r="D53" s="242"/>
      <c r="E53" s="242"/>
      <c r="F53" s="242"/>
      <c r="G53" s="242"/>
      <c r="H53" s="242"/>
      <c r="I53" s="242"/>
      <c r="L53" s="159">
        <f t="shared" si="1"/>
        <v>49</v>
      </c>
      <c r="M53" s="114" t="str">
        <f t="shared" si="2"/>
        <v>40-44</v>
      </c>
      <c r="N53" s="28"/>
      <c r="O53" s="28"/>
      <c r="P53" s="28"/>
      <c r="Q53" s="28"/>
      <c r="R53" s="28"/>
      <c r="S53" s="28"/>
      <c r="T53" s="28"/>
      <c r="U53" s="28"/>
      <c r="V53" s="28"/>
      <c r="W53" s="28"/>
      <c r="X53" s="28"/>
      <c r="Y53" s="28"/>
      <c r="Z53" s="28"/>
      <c r="AA53" s="28"/>
      <c r="AB53" s="28"/>
      <c r="AC53" s="28"/>
      <c r="AD53" s="28"/>
      <c r="AE53" s="299"/>
    </row>
    <row r="54" spans="1:31" s="44" customFormat="1" ht="15" customHeight="1" x14ac:dyDescent="0.2">
      <c r="A54" s="171" t="s">
        <v>39</v>
      </c>
      <c r="B54" s="242"/>
      <c r="C54" s="242"/>
      <c r="D54" s="242"/>
      <c r="E54" s="242"/>
      <c r="F54" s="242"/>
      <c r="G54" s="242"/>
      <c r="H54" s="242"/>
      <c r="I54" s="242"/>
      <c r="L54" s="159">
        <f t="shared" si="1"/>
        <v>50</v>
      </c>
      <c r="M54" s="114" t="str">
        <f t="shared" si="2"/>
        <v>45-49</v>
      </c>
      <c r="N54" s="28"/>
      <c r="O54" s="28"/>
      <c r="P54" s="28"/>
      <c r="Q54" s="28"/>
      <c r="R54" s="28"/>
      <c r="S54" s="28"/>
      <c r="T54" s="28"/>
      <c r="U54" s="28"/>
      <c r="V54" s="28"/>
      <c r="W54" s="28"/>
      <c r="X54" s="28"/>
      <c r="Y54" s="28"/>
      <c r="Z54" s="28"/>
      <c r="AA54" s="28"/>
      <c r="AB54" s="28"/>
      <c r="AC54" s="28"/>
      <c r="AD54" s="28"/>
      <c r="AE54" s="299"/>
    </row>
    <row r="55" spans="1:31" s="44" customFormat="1" ht="15" customHeight="1" x14ac:dyDescent="0.2">
      <c r="A55" s="171" t="s">
        <v>40</v>
      </c>
      <c r="B55" s="242"/>
      <c r="C55" s="242"/>
      <c r="D55" s="242"/>
      <c r="E55" s="242"/>
      <c r="F55" s="242"/>
      <c r="G55" s="242"/>
      <c r="H55" s="242"/>
      <c r="I55" s="242"/>
      <c r="L55" s="159">
        <f t="shared" si="1"/>
        <v>51</v>
      </c>
      <c r="M55" s="114" t="str">
        <f t="shared" si="2"/>
        <v>50-54</v>
      </c>
      <c r="N55" s="28"/>
      <c r="O55" s="28"/>
      <c r="P55" s="28"/>
      <c r="Q55" s="28"/>
      <c r="R55" s="28"/>
      <c r="S55" s="28"/>
      <c r="T55" s="28"/>
      <c r="U55" s="28"/>
      <c r="V55" s="28"/>
      <c r="W55" s="28"/>
      <c r="X55" s="28"/>
      <c r="Y55" s="28"/>
      <c r="Z55" s="28"/>
      <c r="AA55" s="28"/>
      <c r="AB55" s="28"/>
      <c r="AC55" s="28"/>
      <c r="AD55" s="28"/>
      <c r="AE55" s="299"/>
    </row>
    <row r="56" spans="1:31" s="44" customFormat="1" ht="15" customHeight="1" x14ac:dyDescent="0.2">
      <c r="A56" s="171" t="s">
        <v>41</v>
      </c>
      <c r="B56" s="242"/>
      <c r="C56" s="242"/>
      <c r="D56" s="242"/>
      <c r="E56" s="242"/>
      <c r="F56" s="242"/>
      <c r="G56" s="242"/>
      <c r="H56" s="242"/>
      <c r="I56" s="242"/>
      <c r="L56" s="159">
        <f t="shared" si="1"/>
        <v>52</v>
      </c>
      <c r="M56" s="114" t="str">
        <f t="shared" si="2"/>
        <v>55-59</v>
      </c>
      <c r="N56" s="28"/>
      <c r="O56" s="28"/>
      <c r="P56" s="28"/>
      <c r="Q56" s="28"/>
      <c r="R56" s="28"/>
      <c r="S56" s="28"/>
      <c r="T56" s="28"/>
      <c r="U56" s="28"/>
      <c r="V56" s="28"/>
      <c r="W56" s="28"/>
      <c r="X56" s="28"/>
      <c r="Y56" s="28"/>
      <c r="Z56" s="28"/>
      <c r="AA56" s="28"/>
      <c r="AB56" s="28"/>
      <c r="AC56" s="28"/>
      <c r="AD56" s="28"/>
      <c r="AE56" s="299"/>
    </row>
    <row r="57" spans="1:31" s="44" customFormat="1" ht="15" customHeight="1" x14ac:dyDescent="0.2">
      <c r="A57" s="171" t="s">
        <v>42</v>
      </c>
      <c r="B57" s="242"/>
      <c r="C57" s="242"/>
      <c r="D57" s="242"/>
      <c r="E57" s="242"/>
      <c r="F57" s="242"/>
      <c r="G57" s="242"/>
      <c r="H57" s="242"/>
      <c r="I57" s="242"/>
      <c r="L57" s="159">
        <f t="shared" si="1"/>
        <v>53</v>
      </c>
      <c r="M57" s="114" t="str">
        <f t="shared" si="2"/>
        <v>60-64</v>
      </c>
      <c r="N57" s="28"/>
      <c r="O57" s="28"/>
      <c r="P57" s="28"/>
      <c r="Q57" s="28"/>
      <c r="R57" s="28"/>
      <c r="S57" s="28"/>
      <c r="T57" s="28"/>
      <c r="U57" s="28"/>
      <c r="V57" s="28"/>
      <c r="W57" s="28"/>
      <c r="X57" s="28"/>
      <c r="Y57" s="28"/>
      <c r="Z57" s="28"/>
      <c r="AA57" s="28"/>
      <c r="AB57" s="28"/>
      <c r="AC57" s="28"/>
      <c r="AD57" s="28"/>
      <c r="AE57" s="299"/>
    </row>
    <row r="58" spans="1:31" s="44" customFormat="1" ht="15" customHeight="1" x14ac:dyDescent="0.2">
      <c r="A58" s="171" t="s">
        <v>360</v>
      </c>
      <c r="B58" s="242"/>
      <c r="C58" s="242"/>
      <c r="D58" s="242"/>
      <c r="E58" s="242"/>
      <c r="F58" s="242"/>
      <c r="G58" s="242"/>
      <c r="H58" s="242"/>
      <c r="I58" s="242"/>
      <c r="L58" s="159">
        <f t="shared" si="1"/>
        <v>54</v>
      </c>
      <c r="M58" s="114" t="str">
        <f t="shared" si="2"/>
        <v>65+</v>
      </c>
      <c r="N58" s="28"/>
      <c r="O58" s="28"/>
      <c r="P58" s="28"/>
      <c r="Q58" s="28"/>
      <c r="R58" s="28"/>
      <c r="S58" s="28"/>
      <c r="T58" s="28"/>
      <c r="U58" s="28"/>
      <c r="V58" s="28"/>
      <c r="W58" s="28"/>
      <c r="X58" s="28"/>
      <c r="Y58" s="28"/>
      <c r="Z58" s="28"/>
      <c r="AA58" s="28"/>
      <c r="AB58" s="28"/>
      <c r="AC58" s="28"/>
      <c r="AD58" s="28"/>
      <c r="AE58" s="299"/>
    </row>
    <row r="59" spans="1:31" s="44" customFormat="1" ht="15" customHeight="1" x14ac:dyDescent="0.2">
      <c r="A59" s="241"/>
      <c r="B59" s="242"/>
      <c r="C59" s="242"/>
      <c r="D59" s="242"/>
      <c r="E59" s="242"/>
      <c r="F59" s="242"/>
      <c r="G59" s="242"/>
      <c r="H59" s="242"/>
      <c r="I59" s="242"/>
      <c r="L59" s="159">
        <f t="shared" si="1"/>
        <v>55</v>
      </c>
      <c r="M59" s="114" t="str">
        <f t="shared" si="2"/>
        <v/>
      </c>
      <c r="N59" s="28"/>
      <c r="O59" s="28"/>
      <c r="P59" s="28"/>
      <c r="Q59" s="28"/>
      <c r="R59" s="28"/>
      <c r="S59" s="28"/>
      <c r="T59" s="28"/>
      <c r="U59" s="28"/>
      <c r="V59" s="28"/>
      <c r="W59" s="28"/>
      <c r="X59" s="28"/>
      <c r="Y59" s="28"/>
      <c r="Z59" s="28"/>
      <c r="AA59" s="28"/>
      <c r="AB59" s="28"/>
      <c r="AC59" s="28"/>
      <c r="AD59" s="28"/>
      <c r="AE59" s="299"/>
    </row>
    <row r="60" spans="1:31" s="44" customFormat="1" ht="15" customHeight="1" x14ac:dyDescent="0.2">
      <c r="A60" s="241" t="s">
        <v>48</v>
      </c>
      <c r="B60" s="242"/>
      <c r="C60" s="242"/>
      <c r="D60" s="242"/>
      <c r="E60" s="242"/>
      <c r="F60" s="242"/>
      <c r="G60" s="242"/>
      <c r="H60" s="242"/>
      <c r="I60" s="242"/>
      <c r="L60" s="159">
        <f t="shared" si="1"/>
        <v>56</v>
      </c>
      <c r="M60" s="114" t="str">
        <f t="shared" si="2"/>
        <v>Total 15-24</v>
      </c>
      <c r="N60" s="28"/>
      <c r="O60" s="28"/>
      <c r="P60" s="28"/>
      <c r="Q60" s="28"/>
      <c r="R60" s="28"/>
      <c r="S60" s="28"/>
      <c r="T60" s="28"/>
      <c r="U60" s="28"/>
      <c r="V60" s="28"/>
      <c r="W60" s="28"/>
      <c r="X60" s="28"/>
      <c r="Y60" s="28"/>
      <c r="Z60" s="28"/>
      <c r="AA60" s="28"/>
      <c r="AB60" s="28"/>
      <c r="AC60" s="28"/>
      <c r="AD60" s="28"/>
      <c r="AE60" s="299"/>
    </row>
    <row r="61" spans="1:31" ht="15" customHeight="1" x14ac:dyDescent="0.2">
      <c r="A61" s="241" t="s">
        <v>49</v>
      </c>
      <c r="B61" s="227"/>
      <c r="C61" s="227"/>
      <c r="D61" s="227"/>
      <c r="E61" s="227"/>
      <c r="F61" s="227"/>
      <c r="G61" s="227"/>
      <c r="H61" s="227"/>
      <c r="I61" s="227"/>
      <c r="L61" s="159">
        <f t="shared" si="1"/>
        <v>57</v>
      </c>
      <c r="M61" s="114" t="str">
        <f t="shared" si="2"/>
        <v>Total 15-49</v>
      </c>
      <c r="N61" s="114"/>
      <c r="O61" s="114"/>
      <c r="P61" s="114"/>
      <c r="Q61" s="114"/>
      <c r="R61" s="114"/>
      <c r="S61" s="114"/>
      <c r="T61" s="114"/>
      <c r="U61" s="114"/>
      <c r="V61" s="114"/>
      <c r="W61" s="114"/>
      <c r="X61" s="114"/>
      <c r="Y61" s="114"/>
      <c r="Z61" s="114"/>
      <c r="AA61" s="114"/>
      <c r="AB61" s="114"/>
      <c r="AC61" s="114"/>
      <c r="AD61" s="114"/>
      <c r="AE61" s="116"/>
    </row>
    <row r="62" spans="1:31" ht="15" customHeight="1" x14ac:dyDescent="0.2">
      <c r="A62" s="81" t="s">
        <v>1041</v>
      </c>
      <c r="B62" s="227"/>
      <c r="C62" s="227"/>
      <c r="D62" s="227"/>
      <c r="E62" s="227"/>
      <c r="F62" s="227"/>
      <c r="G62" s="227"/>
      <c r="H62" s="227"/>
      <c r="I62" s="227"/>
      <c r="L62" s="159">
        <f t="shared" si="1"/>
        <v>58</v>
      </c>
      <c r="M62" s="114" t="str">
        <f t="shared" si="2"/>
        <v>Total 50-[UPPER AGE LIMIT]</v>
      </c>
      <c r="N62" s="114"/>
      <c r="O62" s="114"/>
      <c r="P62" s="114"/>
      <c r="Q62" s="114"/>
      <c r="R62" s="114"/>
      <c r="S62" s="114"/>
      <c r="T62" s="114"/>
      <c r="U62" s="114"/>
      <c r="V62" s="114"/>
      <c r="W62" s="114"/>
      <c r="X62" s="114"/>
      <c r="Y62" s="114"/>
      <c r="Z62" s="114"/>
      <c r="AA62" s="114"/>
      <c r="AB62" s="114"/>
      <c r="AC62" s="114"/>
      <c r="AD62" s="114"/>
      <c r="AE62" s="116"/>
    </row>
    <row r="63" spans="1:31" ht="15" customHeight="1" x14ac:dyDescent="0.2">
      <c r="A63" s="81" t="s">
        <v>1038</v>
      </c>
      <c r="B63" s="233"/>
      <c r="C63" s="227"/>
      <c r="D63" s="227"/>
      <c r="E63" s="233"/>
      <c r="F63" s="227"/>
      <c r="G63" s="227"/>
      <c r="H63" s="233"/>
      <c r="I63" s="227"/>
      <c r="L63" s="160">
        <f t="shared" si="1"/>
        <v>59</v>
      </c>
      <c r="M63" s="161" t="str">
        <f t="shared" si="2"/>
        <v>Total 15-[UPPER AGE LIMIT]</v>
      </c>
      <c r="N63" s="161"/>
      <c r="O63" s="161"/>
      <c r="P63" s="161"/>
      <c r="Q63" s="161"/>
      <c r="R63" s="161"/>
      <c r="S63" s="161"/>
      <c r="T63" s="161"/>
      <c r="U63" s="161"/>
      <c r="V63" s="161"/>
      <c r="W63" s="161"/>
      <c r="X63" s="161"/>
      <c r="Y63" s="161"/>
      <c r="Z63" s="161"/>
      <c r="AA63" s="161"/>
      <c r="AB63" s="161"/>
      <c r="AC63" s="161"/>
      <c r="AD63" s="161"/>
      <c r="AE63" s="118"/>
    </row>
    <row r="64" spans="1:31" ht="33" customHeight="1" thickBot="1" x14ac:dyDescent="0.25">
      <c r="A64" s="517" t="s">
        <v>1323</v>
      </c>
      <c r="B64" s="517"/>
      <c r="C64" s="517"/>
      <c r="D64" s="517"/>
      <c r="E64" s="517"/>
      <c r="F64" s="517"/>
      <c r="G64" s="517"/>
      <c r="H64" s="517"/>
      <c r="I64" s="517"/>
    </row>
    <row r="65" spans="1:2" ht="15" customHeight="1" x14ac:dyDescent="0.2">
      <c r="A65" s="178" t="s">
        <v>119</v>
      </c>
    </row>
    <row r="68" spans="1:2" ht="15" customHeight="1" x14ac:dyDescent="0.2">
      <c r="A68" s="280" t="s">
        <v>459</v>
      </c>
    </row>
    <row r="69" spans="1:2" ht="15" customHeight="1" x14ac:dyDescent="0.2">
      <c r="A69" s="36" t="s">
        <v>458</v>
      </c>
      <c r="B69" s="154" t="s">
        <v>800</v>
      </c>
    </row>
    <row r="70" spans="1:2" ht="15" customHeight="1" x14ac:dyDescent="0.2">
      <c r="A70" s="36" t="s">
        <v>457</v>
      </c>
      <c r="B70" s="154" t="s">
        <v>840</v>
      </c>
    </row>
    <row r="71" spans="1:2" ht="15" customHeight="1" x14ac:dyDescent="0.2">
      <c r="A71" s="29" t="s">
        <v>456</v>
      </c>
      <c r="B71" s="154" t="s">
        <v>815</v>
      </c>
    </row>
    <row r="72" spans="1:2" ht="15" customHeight="1" x14ac:dyDescent="0.2">
      <c r="A72" s="29" t="s">
        <v>453</v>
      </c>
      <c r="B72" s="154" t="s">
        <v>778</v>
      </c>
    </row>
    <row r="73" spans="1:2" ht="15" customHeight="1" x14ac:dyDescent="0.2">
      <c r="A73" s="29"/>
      <c r="B73" s="154" t="s">
        <v>817</v>
      </c>
    </row>
    <row r="74" spans="1:2" ht="15" customHeight="1" x14ac:dyDescent="0.2">
      <c r="A74" s="29"/>
      <c r="B74" s="154" t="s">
        <v>818</v>
      </c>
    </row>
    <row r="75" spans="1:2" ht="15" customHeight="1" x14ac:dyDescent="0.2">
      <c r="A75" s="29"/>
      <c r="B75" s="154" t="s">
        <v>743</v>
      </c>
    </row>
    <row r="76" spans="1:2" ht="15" customHeight="1" x14ac:dyDescent="0.2">
      <c r="A76" s="29"/>
      <c r="B76" s="154" t="s">
        <v>744</v>
      </c>
    </row>
    <row r="77" spans="1:2" ht="15" customHeight="1" x14ac:dyDescent="0.2">
      <c r="A77" s="29"/>
      <c r="B77" s="154" t="s">
        <v>772</v>
      </c>
    </row>
    <row r="78" spans="1:2" ht="15" customHeight="1" x14ac:dyDescent="0.2">
      <c r="A78" s="29"/>
      <c r="B78" s="154" t="s">
        <v>805</v>
      </c>
    </row>
    <row r="79" spans="1:2" ht="15" customHeight="1" x14ac:dyDescent="0.2">
      <c r="A79" s="29"/>
      <c r="B79" s="154" t="s">
        <v>774</v>
      </c>
    </row>
    <row r="80" spans="1:2" ht="15" customHeight="1" x14ac:dyDescent="0.2">
      <c r="A80" s="29"/>
      <c r="B80" s="154" t="s">
        <v>775</v>
      </c>
    </row>
    <row r="81" spans="1:2" ht="15" customHeight="1" x14ac:dyDescent="0.2">
      <c r="A81" s="29"/>
      <c r="B81" s="154" t="s">
        <v>804</v>
      </c>
    </row>
    <row r="82" spans="1:2" ht="15" customHeight="1" x14ac:dyDescent="0.2">
      <c r="A82" s="29" t="s">
        <v>451</v>
      </c>
      <c r="B82" s="154" t="s">
        <v>450</v>
      </c>
    </row>
    <row r="83" spans="1:2" ht="15" customHeight="1" x14ac:dyDescent="0.2">
      <c r="A83" s="36" t="s">
        <v>449</v>
      </c>
      <c r="B83" s="154" t="s">
        <v>448</v>
      </c>
    </row>
  </sheetData>
  <mergeCells count="7">
    <mergeCell ref="L3:AE3"/>
    <mergeCell ref="A64:I64"/>
    <mergeCell ref="A1:I1"/>
    <mergeCell ref="A2:I2"/>
    <mergeCell ref="B3:C3"/>
    <mergeCell ref="E3:F3"/>
    <mergeCell ref="H3:I3"/>
  </mergeCells>
  <hyperlinks>
    <hyperlink ref="A65" location="TOC!A1" display="Return to TOC" xr:uid="{00000000-0004-0000-2500-000000000000}"/>
  </hyperlinks>
  <pageMargins left="0.7" right="0.7" top="0.75" bottom="0.75" header="0.3" footer="0.3"/>
  <pageSetup scale="6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53">
    <pageSetUpPr fitToPage="1"/>
  </sheetPr>
  <dimension ref="A1:Y75"/>
  <sheetViews>
    <sheetView zoomScaleNormal="100" workbookViewId="0">
      <pane ySplit="4" topLeftCell="A5" activePane="bottomLeft" state="frozen"/>
      <selection sqref="A1:C1"/>
      <selection pane="bottomLeft" sqref="A1:C1"/>
    </sheetView>
  </sheetViews>
  <sheetFormatPr defaultColWidth="8.7109375" defaultRowHeight="12.75" x14ac:dyDescent="0.2"/>
  <cols>
    <col min="1" max="1" width="25.7109375" style="154" bestFit="1" customWidth="1"/>
    <col min="2" max="2" width="23.5703125" style="154" customWidth="1"/>
    <col min="3" max="3" width="12.42578125" style="154" customWidth="1"/>
    <col min="4" max="4" width="2.28515625" style="154" customWidth="1"/>
    <col min="5" max="5" width="24.28515625" style="154" customWidth="1"/>
    <col min="6" max="6" width="12.5703125" style="154" customWidth="1"/>
    <col min="7" max="11" width="2.7109375" style="154" customWidth="1"/>
    <col min="12" max="12" width="6.28515625" style="154" bestFit="1" customWidth="1"/>
    <col min="13" max="13" width="25.7109375" style="154" bestFit="1" customWidth="1"/>
    <col min="14" max="14" width="8.42578125" style="154" bestFit="1" customWidth="1"/>
    <col min="15" max="15" width="6.7109375" style="154" bestFit="1" customWidth="1"/>
    <col min="16" max="16" width="10.28515625" style="154" bestFit="1" customWidth="1"/>
    <col min="17" max="17" width="8.42578125" style="154" bestFit="1" customWidth="1"/>
    <col min="18" max="18" width="12.7109375" style="154" bestFit="1" customWidth="1"/>
    <col min="19" max="19" width="14.7109375" style="154" bestFit="1" customWidth="1"/>
    <col min="20" max="20" width="13.7109375" style="154" bestFit="1" customWidth="1"/>
    <col min="21" max="21" width="15.7109375" style="154" bestFit="1" customWidth="1"/>
    <col min="22" max="23" width="14.42578125" style="154" bestFit="1" customWidth="1"/>
    <col min="24" max="24" width="16.28515625" style="154" bestFit="1" customWidth="1"/>
    <col min="25" max="25" width="16.42578125" style="154" bestFit="1" customWidth="1"/>
    <col min="26" max="16384" width="8.7109375" style="154"/>
  </cols>
  <sheetData>
    <row r="1" spans="1:25" s="45" customFormat="1" x14ac:dyDescent="0.25">
      <c r="A1" s="521" t="s">
        <v>1231</v>
      </c>
      <c r="B1" s="521"/>
      <c r="C1" s="521"/>
      <c r="D1" s="521"/>
      <c r="E1" s="521"/>
      <c r="F1" s="521"/>
    </row>
    <row r="2" spans="1:25" s="166" customFormat="1" ht="40.5" customHeight="1" x14ac:dyDescent="0.25">
      <c r="A2" s="498" t="s">
        <v>1232</v>
      </c>
      <c r="B2" s="498"/>
      <c r="C2" s="498"/>
      <c r="D2" s="498"/>
      <c r="E2" s="498"/>
      <c r="F2" s="498"/>
      <c r="L2" s="353"/>
    </row>
    <row r="3" spans="1:25" s="166" customFormat="1" ht="27.75" customHeight="1" x14ac:dyDescent="0.2">
      <c r="A3" s="503" t="s">
        <v>9</v>
      </c>
      <c r="B3" s="502" t="s">
        <v>409</v>
      </c>
      <c r="C3" s="502"/>
      <c r="D3" s="172"/>
      <c r="E3" s="505" t="s">
        <v>1233</v>
      </c>
      <c r="F3" s="505"/>
      <c r="L3" s="511" t="s">
        <v>568</v>
      </c>
      <c r="M3" s="512"/>
      <c r="N3" s="512"/>
      <c r="O3" s="512"/>
      <c r="P3" s="512"/>
      <c r="Q3" s="512"/>
      <c r="R3" s="512"/>
      <c r="S3" s="512"/>
      <c r="T3" s="512"/>
      <c r="U3" s="512"/>
      <c r="V3" s="512"/>
      <c r="W3" s="512"/>
      <c r="X3" s="512"/>
      <c r="Y3" s="513"/>
    </row>
    <row r="4" spans="1:25" s="45" customFormat="1" ht="38.25" x14ac:dyDescent="0.2">
      <c r="A4" s="504"/>
      <c r="B4" s="173" t="s">
        <v>1234</v>
      </c>
      <c r="C4" s="173" t="s">
        <v>21</v>
      </c>
      <c r="D4" s="173"/>
      <c r="E4" s="173" t="s">
        <v>368</v>
      </c>
      <c r="F4" s="174" t="s">
        <v>21</v>
      </c>
      <c r="L4" s="324" t="s">
        <v>124</v>
      </c>
      <c r="M4" s="325" t="s">
        <v>191</v>
      </c>
      <c r="N4" s="325" t="s">
        <v>565</v>
      </c>
      <c r="O4" s="325" t="s">
        <v>140</v>
      </c>
      <c r="P4" s="325" t="s">
        <v>566</v>
      </c>
      <c r="Q4" s="325" t="s">
        <v>567</v>
      </c>
      <c r="R4" s="325" t="s">
        <v>569</v>
      </c>
      <c r="S4" s="325" t="s">
        <v>570</v>
      </c>
      <c r="T4" s="325" t="s">
        <v>571</v>
      </c>
      <c r="U4" s="325" t="s">
        <v>572</v>
      </c>
      <c r="V4" s="325" t="s">
        <v>586</v>
      </c>
      <c r="W4" s="325" t="s">
        <v>585</v>
      </c>
      <c r="X4" s="325" t="s">
        <v>587</v>
      </c>
      <c r="Y4" s="326" t="s">
        <v>588</v>
      </c>
    </row>
    <row r="5" spans="1:25" x14ac:dyDescent="0.2">
      <c r="A5" s="36" t="s">
        <v>67</v>
      </c>
      <c r="L5" s="159">
        <v>1</v>
      </c>
      <c r="M5" s="114" t="str">
        <f>IF(A5&lt;&gt;"", A5, "")</f>
        <v>Sex</v>
      </c>
      <c r="N5" s="114"/>
      <c r="O5" s="114"/>
      <c r="P5" s="114"/>
      <c r="Q5" s="114"/>
      <c r="R5" s="114"/>
      <c r="S5" s="114"/>
      <c r="T5" s="114"/>
      <c r="U5" s="114"/>
      <c r="V5" s="114"/>
      <c r="W5" s="114"/>
      <c r="X5" s="114"/>
      <c r="Y5" s="116"/>
    </row>
    <row r="6" spans="1:25" x14ac:dyDescent="0.2">
      <c r="A6" s="37" t="s">
        <v>1035</v>
      </c>
      <c r="L6" s="159">
        <f>L5+1</f>
        <v>2</v>
      </c>
      <c r="M6" s="114" t="str">
        <f>IF(A6&lt;&gt;"", A6, "")</f>
        <v>Male</v>
      </c>
      <c r="N6" s="114"/>
      <c r="O6" s="114"/>
      <c r="P6" s="114"/>
      <c r="Q6" s="114"/>
      <c r="R6" s="114"/>
      <c r="S6" s="114"/>
      <c r="T6" s="114"/>
      <c r="U6" s="114"/>
      <c r="V6" s="114"/>
      <c r="W6" s="114"/>
      <c r="X6" s="114"/>
      <c r="Y6" s="116"/>
    </row>
    <row r="7" spans="1:25" x14ac:dyDescent="0.2">
      <c r="A7" s="37" t="s">
        <v>1036</v>
      </c>
      <c r="L7" s="159">
        <f t="shared" ref="L7:L55" si="0">L6+1</f>
        <v>3</v>
      </c>
      <c r="M7" s="114" t="str">
        <f t="shared" ref="M7:M55" si="1">IF(A7&lt;&gt;"", A7, "")</f>
        <v>Female</v>
      </c>
      <c r="N7" s="114"/>
      <c r="O7" s="114"/>
      <c r="P7" s="114"/>
      <c r="Q7" s="114"/>
      <c r="R7" s="114"/>
      <c r="S7" s="114"/>
      <c r="T7" s="114"/>
      <c r="U7" s="114"/>
      <c r="V7" s="114"/>
      <c r="W7" s="114"/>
      <c r="X7" s="114"/>
      <c r="Y7" s="116"/>
    </row>
    <row r="8" spans="1:25" x14ac:dyDescent="0.2">
      <c r="L8" s="159">
        <f t="shared" si="0"/>
        <v>4</v>
      </c>
      <c r="M8" s="114" t="str">
        <f t="shared" si="1"/>
        <v/>
      </c>
      <c r="N8" s="114"/>
      <c r="O8" s="114"/>
      <c r="P8" s="114"/>
      <c r="Q8" s="114"/>
      <c r="R8" s="114"/>
      <c r="S8" s="114"/>
      <c r="T8" s="114"/>
      <c r="U8" s="114"/>
      <c r="V8" s="114"/>
      <c r="W8" s="114"/>
      <c r="X8" s="114"/>
      <c r="Y8" s="116"/>
    </row>
    <row r="9" spans="1:25" x14ac:dyDescent="0.2">
      <c r="A9" s="36" t="s">
        <v>8</v>
      </c>
      <c r="L9" s="159">
        <f t="shared" si="0"/>
        <v>5</v>
      </c>
      <c r="M9" s="114" t="str">
        <f t="shared" si="1"/>
        <v>Residence</v>
      </c>
      <c r="N9" s="114"/>
      <c r="O9" s="114"/>
      <c r="P9" s="114"/>
      <c r="Q9" s="114"/>
      <c r="R9" s="114"/>
      <c r="S9" s="114"/>
      <c r="T9" s="114"/>
      <c r="U9" s="114"/>
      <c r="V9" s="114"/>
      <c r="W9" s="114"/>
      <c r="X9" s="114"/>
      <c r="Y9" s="116"/>
    </row>
    <row r="10" spans="1:25" x14ac:dyDescent="0.2">
      <c r="A10" s="37" t="s">
        <v>5</v>
      </c>
      <c r="L10" s="159">
        <f t="shared" si="0"/>
        <v>6</v>
      </c>
      <c r="M10" s="114" t="str">
        <f t="shared" si="1"/>
        <v>Urban</v>
      </c>
      <c r="N10" s="114"/>
      <c r="O10" s="114"/>
      <c r="P10" s="114"/>
      <c r="Q10" s="114"/>
      <c r="R10" s="114"/>
      <c r="S10" s="114"/>
      <c r="T10" s="114"/>
      <c r="U10" s="114"/>
      <c r="V10" s="114"/>
      <c r="W10" s="114"/>
      <c r="X10" s="114"/>
      <c r="Y10" s="116"/>
    </row>
    <row r="11" spans="1:25" x14ac:dyDescent="0.2">
      <c r="A11" s="37" t="s">
        <v>6</v>
      </c>
      <c r="L11" s="159">
        <f t="shared" si="0"/>
        <v>7</v>
      </c>
      <c r="M11" s="114" t="str">
        <f t="shared" si="1"/>
        <v>Rural</v>
      </c>
      <c r="N11" s="114"/>
      <c r="O11" s="114"/>
      <c r="P11" s="114"/>
      <c r="Q11" s="114"/>
      <c r="R11" s="114"/>
      <c r="S11" s="114"/>
      <c r="T11" s="114"/>
      <c r="U11" s="114"/>
      <c r="V11" s="114"/>
      <c r="W11" s="114"/>
      <c r="X11" s="114"/>
      <c r="Y11" s="116"/>
    </row>
    <row r="12" spans="1:25" x14ac:dyDescent="0.2">
      <c r="L12" s="159">
        <f t="shared" si="0"/>
        <v>8</v>
      </c>
      <c r="M12" s="114" t="str">
        <f t="shared" si="1"/>
        <v/>
      </c>
      <c r="N12" s="114"/>
      <c r="O12" s="114"/>
      <c r="P12" s="114"/>
      <c r="Q12" s="114"/>
      <c r="R12" s="114"/>
      <c r="S12" s="114"/>
      <c r="T12" s="114"/>
      <c r="U12" s="114"/>
      <c r="V12" s="114"/>
      <c r="W12" s="114"/>
      <c r="X12" s="114"/>
      <c r="Y12" s="116"/>
    </row>
    <row r="13" spans="1:25" x14ac:dyDescent="0.2">
      <c r="A13" s="36" t="s">
        <v>985</v>
      </c>
      <c r="L13" s="159">
        <f t="shared" si="0"/>
        <v>9</v>
      </c>
      <c r="M13" s="114" t="str">
        <f t="shared" si="1"/>
        <v>[SUBNATIONAL AREA]</v>
      </c>
      <c r="N13" s="114"/>
      <c r="O13" s="114"/>
      <c r="P13" s="114"/>
      <c r="Q13" s="114"/>
      <c r="R13" s="114"/>
      <c r="S13" s="114"/>
      <c r="T13" s="114"/>
      <c r="U13" s="114"/>
      <c r="V13" s="114"/>
      <c r="W13" s="114"/>
      <c r="X13" s="114"/>
      <c r="Y13" s="116"/>
    </row>
    <row r="14" spans="1:25" x14ac:dyDescent="0.2">
      <c r="A14" s="37" t="s">
        <v>979</v>
      </c>
      <c r="L14" s="159">
        <f t="shared" si="0"/>
        <v>10</v>
      </c>
      <c r="M14" s="114" t="str">
        <f t="shared" si="1"/>
        <v>[SNA 1]</v>
      </c>
      <c r="N14" s="114"/>
      <c r="O14" s="114"/>
      <c r="P14" s="114"/>
      <c r="Q14" s="114"/>
      <c r="R14" s="114"/>
      <c r="S14" s="114"/>
      <c r="T14" s="114"/>
      <c r="U14" s="114"/>
      <c r="V14" s="114"/>
      <c r="W14" s="114"/>
      <c r="X14" s="114"/>
      <c r="Y14" s="116"/>
    </row>
    <row r="15" spans="1:25" x14ac:dyDescent="0.2">
      <c r="A15" s="37" t="s">
        <v>980</v>
      </c>
      <c r="L15" s="159">
        <f t="shared" si="0"/>
        <v>11</v>
      </c>
      <c r="M15" s="114" t="str">
        <f t="shared" si="1"/>
        <v>[SNA 2]</v>
      </c>
      <c r="N15" s="114"/>
      <c r="O15" s="114"/>
      <c r="P15" s="114"/>
      <c r="Q15" s="114"/>
      <c r="R15" s="114"/>
      <c r="S15" s="114"/>
      <c r="T15" s="114"/>
      <c r="U15" s="114"/>
      <c r="V15" s="114"/>
      <c r="W15" s="114"/>
      <c r="X15" s="114"/>
      <c r="Y15" s="116"/>
    </row>
    <row r="16" spans="1:25" x14ac:dyDescent="0.2">
      <c r="A16" s="37" t="s">
        <v>981</v>
      </c>
      <c r="L16" s="159">
        <f t="shared" si="0"/>
        <v>12</v>
      </c>
      <c r="M16" s="114" t="str">
        <f t="shared" si="1"/>
        <v>[SNA 3]</v>
      </c>
      <c r="N16" s="114"/>
      <c r="O16" s="114"/>
      <c r="P16" s="114"/>
      <c r="Q16" s="114"/>
      <c r="R16" s="114"/>
      <c r="S16" s="114"/>
      <c r="T16" s="114"/>
      <c r="U16" s="114"/>
      <c r="V16" s="114"/>
      <c r="W16" s="114"/>
      <c r="X16" s="114"/>
      <c r="Y16" s="116"/>
    </row>
    <row r="17" spans="1:25" x14ac:dyDescent="0.2">
      <c r="A17" s="37" t="s">
        <v>982</v>
      </c>
      <c r="L17" s="159">
        <f t="shared" si="0"/>
        <v>13</v>
      </c>
      <c r="M17" s="114" t="str">
        <f t="shared" si="1"/>
        <v>[SNA 4]</v>
      </c>
      <c r="N17" s="114"/>
      <c r="O17" s="114"/>
      <c r="P17" s="114"/>
      <c r="Q17" s="114"/>
      <c r="R17" s="114"/>
      <c r="S17" s="114"/>
      <c r="T17" s="114"/>
      <c r="U17" s="114"/>
      <c r="V17" s="114"/>
      <c r="W17" s="114"/>
      <c r="X17" s="114"/>
      <c r="Y17" s="116"/>
    </row>
    <row r="18" spans="1:25" x14ac:dyDescent="0.2">
      <c r="A18" s="37" t="s">
        <v>983</v>
      </c>
      <c r="L18" s="159">
        <f t="shared" si="0"/>
        <v>14</v>
      </c>
      <c r="M18" s="114" t="str">
        <f t="shared" si="1"/>
        <v>[SNA 5]</v>
      </c>
      <c r="N18" s="114"/>
      <c r="O18" s="114"/>
      <c r="P18" s="114"/>
      <c r="Q18" s="114"/>
      <c r="R18" s="114"/>
      <c r="S18" s="114"/>
      <c r="T18" s="114"/>
      <c r="U18" s="114"/>
      <c r="V18" s="114"/>
      <c r="W18" s="114"/>
      <c r="X18" s="114"/>
      <c r="Y18" s="116"/>
    </row>
    <row r="19" spans="1:25" x14ac:dyDescent="0.2">
      <c r="L19" s="159">
        <f t="shared" si="0"/>
        <v>15</v>
      </c>
      <c r="M19" s="114" t="str">
        <f t="shared" si="1"/>
        <v/>
      </c>
      <c r="N19" s="114"/>
      <c r="O19" s="114"/>
      <c r="P19" s="114"/>
      <c r="Q19" s="114"/>
      <c r="R19" s="114"/>
      <c r="S19" s="114"/>
      <c r="T19" s="114"/>
      <c r="U19" s="114"/>
      <c r="V19" s="114"/>
      <c r="W19" s="114"/>
      <c r="X19" s="114"/>
      <c r="Y19" s="116"/>
    </row>
    <row r="20" spans="1:25" x14ac:dyDescent="0.2">
      <c r="A20" s="38" t="s">
        <v>22</v>
      </c>
      <c r="L20" s="159">
        <f t="shared" si="0"/>
        <v>16</v>
      </c>
      <c r="M20" s="114" t="str">
        <f t="shared" si="1"/>
        <v>Marital status</v>
      </c>
      <c r="N20" s="114"/>
      <c r="O20" s="114"/>
      <c r="P20" s="114"/>
      <c r="Q20" s="114"/>
      <c r="R20" s="114"/>
      <c r="S20" s="114"/>
      <c r="T20" s="114"/>
      <c r="U20" s="114"/>
      <c r="V20" s="114"/>
      <c r="W20" s="114"/>
      <c r="X20" s="114"/>
      <c r="Y20" s="116"/>
    </row>
    <row r="21" spans="1:25" x14ac:dyDescent="0.2">
      <c r="A21" s="37" t="s">
        <v>23</v>
      </c>
      <c r="L21" s="159">
        <f t="shared" si="0"/>
        <v>17</v>
      </c>
      <c r="M21" s="114" t="str">
        <f t="shared" si="1"/>
        <v>Never married</v>
      </c>
      <c r="N21" s="114"/>
      <c r="O21" s="114"/>
      <c r="P21" s="114"/>
      <c r="Q21" s="114"/>
      <c r="R21" s="114"/>
      <c r="S21" s="114"/>
      <c r="T21" s="114"/>
      <c r="U21" s="114"/>
      <c r="V21" s="114"/>
      <c r="W21" s="114"/>
      <c r="X21" s="114"/>
      <c r="Y21" s="116"/>
    </row>
    <row r="22" spans="1:25" x14ac:dyDescent="0.2">
      <c r="A22" s="37" t="s">
        <v>24</v>
      </c>
      <c r="L22" s="159">
        <f t="shared" si="0"/>
        <v>18</v>
      </c>
      <c r="M22" s="114" t="str">
        <f t="shared" si="1"/>
        <v>Married or living together</v>
      </c>
      <c r="N22" s="114"/>
      <c r="O22" s="114"/>
      <c r="P22" s="114"/>
      <c r="Q22" s="114"/>
      <c r="R22" s="114"/>
      <c r="S22" s="114"/>
      <c r="T22" s="114"/>
      <c r="U22" s="114"/>
      <c r="V22" s="114"/>
      <c r="W22" s="114"/>
      <c r="X22" s="114"/>
      <c r="Y22" s="116"/>
    </row>
    <row r="23" spans="1:25" x14ac:dyDescent="0.2">
      <c r="A23" s="37" t="s">
        <v>25</v>
      </c>
      <c r="L23" s="159">
        <f t="shared" si="0"/>
        <v>19</v>
      </c>
      <c r="M23" s="114" t="str">
        <f t="shared" si="1"/>
        <v>Divorced or separated</v>
      </c>
      <c r="N23" s="114"/>
      <c r="O23" s="114"/>
      <c r="P23" s="114"/>
      <c r="Q23" s="114"/>
      <c r="R23" s="114"/>
      <c r="S23" s="114"/>
      <c r="T23" s="114"/>
      <c r="U23" s="114"/>
      <c r="V23" s="114"/>
      <c r="W23" s="114"/>
      <c r="X23" s="114"/>
      <c r="Y23" s="116"/>
    </row>
    <row r="24" spans="1:25" x14ac:dyDescent="0.2">
      <c r="A24" s="37" t="s">
        <v>26</v>
      </c>
      <c r="L24" s="159">
        <f t="shared" si="0"/>
        <v>20</v>
      </c>
      <c r="M24" s="114" t="str">
        <f t="shared" si="1"/>
        <v>Widowed</v>
      </c>
      <c r="N24" s="114"/>
      <c r="O24" s="114"/>
      <c r="P24" s="114"/>
      <c r="Q24" s="114"/>
      <c r="R24" s="114"/>
      <c r="S24" s="114"/>
      <c r="T24" s="114"/>
      <c r="U24" s="114"/>
      <c r="V24" s="114"/>
      <c r="W24" s="114"/>
      <c r="X24" s="114"/>
      <c r="Y24" s="116"/>
    </row>
    <row r="25" spans="1:25" x14ac:dyDescent="0.2">
      <c r="L25" s="159">
        <f t="shared" si="0"/>
        <v>21</v>
      </c>
      <c r="M25" s="114" t="str">
        <f t="shared" si="1"/>
        <v/>
      </c>
      <c r="N25" s="114"/>
      <c r="O25" s="114"/>
      <c r="P25" s="114"/>
      <c r="Q25" s="114"/>
      <c r="R25" s="114"/>
      <c r="S25" s="114"/>
      <c r="T25" s="114"/>
      <c r="U25" s="114"/>
      <c r="V25" s="114"/>
      <c r="W25" s="114"/>
      <c r="X25" s="114"/>
      <c r="Y25" s="116"/>
    </row>
    <row r="26" spans="1:25" x14ac:dyDescent="0.2">
      <c r="A26" s="38" t="s">
        <v>27</v>
      </c>
      <c r="L26" s="159">
        <f t="shared" si="0"/>
        <v>22</v>
      </c>
      <c r="M26" s="114" t="str">
        <f t="shared" si="1"/>
        <v>Education</v>
      </c>
      <c r="N26" s="114"/>
      <c r="O26" s="114"/>
      <c r="P26" s="114"/>
      <c r="Q26" s="114"/>
      <c r="R26" s="114"/>
      <c r="S26" s="114"/>
      <c r="T26" s="114"/>
      <c r="U26" s="114"/>
      <c r="V26" s="114"/>
      <c r="W26" s="114"/>
      <c r="X26" s="114"/>
      <c r="Y26" s="116"/>
    </row>
    <row r="27" spans="1:25" x14ac:dyDescent="0.2">
      <c r="A27" s="37" t="s">
        <v>28</v>
      </c>
      <c r="L27" s="159">
        <f t="shared" si="0"/>
        <v>23</v>
      </c>
      <c r="M27" s="114" t="str">
        <f t="shared" si="1"/>
        <v>No education</v>
      </c>
      <c r="N27" s="114"/>
      <c r="O27" s="114"/>
      <c r="P27" s="114"/>
      <c r="Q27" s="114"/>
      <c r="R27" s="114"/>
      <c r="S27" s="114"/>
      <c r="T27" s="114"/>
      <c r="U27" s="114"/>
      <c r="V27" s="114"/>
      <c r="W27" s="114"/>
      <c r="X27" s="114"/>
      <c r="Y27" s="116"/>
    </row>
    <row r="28" spans="1:25" x14ac:dyDescent="0.2">
      <c r="A28" s="37" t="s">
        <v>29</v>
      </c>
      <c r="L28" s="159">
        <f t="shared" si="0"/>
        <v>24</v>
      </c>
      <c r="M28" s="114" t="str">
        <f t="shared" si="1"/>
        <v>Primary</v>
      </c>
      <c r="N28" s="114"/>
      <c r="O28" s="114"/>
      <c r="P28" s="114"/>
      <c r="Q28" s="114"/>
      <c r="R28" s="114"/>
      <c r="S28" s="114"/>
      <c r="T28" s="114"/>
      <c r="U28" s="114"/>
      <c r="V28" s="114"/>
      <c r="W28" s="114"/>
      <c r="X28" s="114"/>
      <c r="Y28" s="116"/>
    </row>
    <row r="29" spans="1:25" x14ac:dyDescent="0.2">
      <c r="A29" s="37" t="s">
        <v>30</v>
      </c>
      <c r="L29" s="159">
        <f t="shared" si="0"/>
        <v>25</v>
      </c>
      <c r="M29" s="114" t="str">
        <f t="shared" si="1"/>
        <v>Secondary</v>
      </c>
      <c r="N29" s="114"/>
      <c r="O29" s="114"/>
      <c r="P29" s="114"/>
      <c r="Q29" s="114"/>
      <c r="R29" s="114"/>
      <c r="S29" s="114"/>
      <c r="T29" s="114"/>
      <c r="U29" s="114"/>
      <c r="V29" s="114"/>
      <c r="W29" s="114"/>
      <c r="X29" s="114"/>
      <c r="Y29" s="116"/>
    </row>
    <row r="30" spans="1:25" x14ac:dyDescent="0.2">
      <c r="A30" s="37" t="s">
        <v>31</v>
      </c>
      <c r="L30" s="159">
        <f t="shared" si="0"/>
        <v>26</v>
      </c>
      <c r="M30" s="114" t="str">
        <f t="shared" si="1"/>
        <v>More than secondary</v>
      </c>
      <c r="N30" s="114"/>
      <c r="O30" s="114"/>
      <c r="P30" s="114"/>
      <c r="Q30" s="114"/>
      <c r="R30" s="114"/>
      <c r="S30" s="114"/>
      <c r="T30" s="114"/>
      <c r="U30" s="114"/>
      <c r="V30" s="114"/>
      <c r="W30" s="114"/>
      <c r="X30" s="114"/>
      <c r="Y30" s="116"/>
    </row>
    <row r="31" spans="1:25" x14ac:dyDescent="0.2">
      <c r="A31" s="37"/>
      <c r="L31" s="159">
        <f t="shared" si="0"/>
        <v>27</v>
      </c>
      <c r="M31" s="114" t="str">
        <f t="shared" si="1"/>
        <v/>
      </c>
      <c r="N31" s="114"/>
      <c r="O31" s="114"/>
      <c r="P31" s="114"/>
      <c r="Q31" s="114"/>
      <c r="R31" s="114"/>
      <c r="S31" s="114"/>
      <c r="T31" s="114"/>
      <c r="U31" s="114"/>
      <c r="V31" s="114"/>
      <c r="W31" s="114"/>
      <c r="X31" s="114"/>
      <c r="Y31" s="116"/>
    </row>
    <row r="32" spans="1:25" x14ac:dyDescent="0.2">
      <c r="A32" s="38" t="s">
        <v>101</v>
      </c>
      <c r="L32" s="159">
        <f t="shared" si="0"/>
        <v>28</v>
      </c>
      <c r="M32" s="114" t="str">
        <f t="shared" si="1"/>
        <v>Wealth quintile</v>
      </c>
      <c r="N32" s="114"/>
      <c r="O32" s="114"/>
      <c r="P32" s="114"/>
      <c r="Q32" s="114"/>
      <c r="R32" s="114"/>
      <c r="S32" s="114"/>
      <c r="T32" s="114"/>
      <c r="U32" s="114"/>
      <c r="V32" s="114"/>
      <c r="W32" s="114"/>
      <c r="X32" s="114"/>
      <c r="Y32" s="116"/>
    </row>
    <row r="33" spans="1:25" x14ac:dyDescent="0.2">
      <c r="A33" s="37" t="s">
        <v>102</v>
      </c>
      <c r="L33" s="159">
        <f t="shared" si="0"/>
        <v>29</v>
      </c>
      <c r="M33" s="114" t="str">
        <f t="shared" si="1"/>
        <v>Lowest</v>
      </c>
      <c r="N33" s="114"/>
      <c r="O33" s="114"/>
      <c r="P33" s="114"/>
      <c r="Q33" s="114"/>
      <c r="R33" s="114"/>
      <c r="S33" s="114"/>
      <c r="T33" s="114"/>
      <c r="U33" s="114"/>
      <c r="V33" s="114"/>
      <c r="W33" s="114"/>
      <c r="X33" s="114"/>
      <c r="Y33" s="116"/>
    </row>
    <row r="34" spans="1:25" x14ac:dyDescent="0.2">
      <c r="A34" s="37" t="s">
        <v>103</v>
      </c>
      <c r="L34" s="159">
        <f t="shared" si="0"/>
        <v>30</v>
      </c>
      <c r="M34" s="114" t="str">
        <f t="shared" si="1"/>
        <v>Second</v>
      </c>
      <c r="N34" s="114"/>
      <c r="O34" s="114"/>
      <c r="P34" s="114"/>
      <c r="Q34" s="114"/>
      <c r="R34" s="114"/>
      <c r="S34" s="114"/>
      <c r="T34" s="114"/>
      <c r="U34" s="114"/>
      <c r="V34" s="114"/>
      <c r="W34" s="114"/>
      <c r="X34" s="114"/>
      <c r="Y34" s="116"/>
    </row>
    <row r="35" spans="1:25" x14ac:dyDescent="0.2">
      <c r="A35" s="37" t="s">
        <v>104</v>
      </c>
      <c r="L35" s="159">
        <f t="shared" si="0"/>
        <v>31</v>
      </c>
      <c r="M35" s="114" t="str">
        <f t="shared" si="1"/>
        <v>Middle</v>
      </c>
      <c r="N35" s="114"/>
      <c r="O35" s="114"/>
      <c r="P35" s="114"/>
      <c r="Q35" s="114"/>
      <c r="R35" s="114"/>
      <c r="S35" s="114"/>
      <c r="T35" s="114"/>
      <c r="U35" s="114"/>
      <c r="V35" s="114"/>
      <c r="W35" s="114"/>
      <c r="X35" s="114"/>
      <c r="Y35" s="116"/>
    </row>
    <row r="36" spans="1:25" x14ac:dyDescent="0.2">
      <c r="A36" s="37" t="s">
        <v>105</v>
      </c>
      <c r="L36" s="159">
        <f t="shared" si="0"/>
        <v>32</v>
      </c>
      <c r="M36" s="114" t="str">
        <f t="shared" si="1"/>
        <v xml:space="preserve">Fourth </v>
      </c>
      <c r="N36" s="114"/>
      <c r="O36" s="114"/>
      <c r="P36" s="114"/>
      <c r="Q36" s="114"/>
      <c r="R36" s="114"/>
      <c r="S36" s="114"/>
      <c r="T36" s="114"/>
      <c r="U36" s="114"/>
      <c r="V36" s="114"/>
      <c r="W36" s="114"/>
      <c r="X36" s="114"/>
      <c r="Y36" s="116"/>
    </row>
    <row r="37" spans="1:25" x14ac:dyDescent="0.2">
      <c r="A37" s="37" t="s">
        <v>106</v>
      </c>
      <c r="L37" s="159">
        <f t="shared" si="0"/>
        <v>33</v>
      </c>
      <c r="M37" s="114" t="str">
        <f t="shared" si="1"/>
        <v>Highest</v>
      </c>
      <c r="N37" s="114"/>
      <c r="O37" s="114"/>
      <c r="P37" s="114"/>
      <c r="Q37" s="114"/>
      <c r="R37" s="114"/>
      <c r="S37" s="114"/>
      <c r="T37" s="114"/>
      <c r="U37" s="114"/>
      <c r="V37" s="114"/>
      <c r="W37" s="114"/>
      <c r="X37" s="114"/>
      <c r="Y37" s="116"/>
    </row>
    <row r="38" spans="1:25" x14ac:dyDescent="0.2">
      <c r="L38" s="159">
        <f t="shared" si="0"/>
        <v>34</v>
      </c>
      <c r="M38" s="114" t="str">
        <f t="shared" si="1"/>
        <v/>
      </c>
      <c r="N38" s="114"/>
      <c r="O38" s="114"/>
      <c r="P38" s="114"/>
      <c r="Q38" s="114"/>
      <c r="R38" s="114"/>
      <c r="S38" s="114"/>
      <c r="T38" s="114"/>
      <c r="U38" s="114"/>
      <c r="V38" s="114"/>
      <c r="W38" s="114"/>
      <c r="X38" s="114"/>
      <c r="Y38" s="116"/>
    </row>
    <row r="39" spans="1:25" x14ac:dyDescent="0.2">
      <c r="A39" s="38" t="s">
        <v>32</v>
      </c>
      <c r="L39" s="159">
        <f t="shared" si="0"/>
        <v>35</v>
      </c>
      <c r="M39" s="114" t="str">
        <f t="shared" si="1"/>
        <v>Age</v>
      </c>
      <c r="N39" s="114"/>
      <c r="O39" s="114"/>
      <c r="P39" s="114"/>
      <c r="Q39" s="114"/>
      <c r="R39" s="114"/>
      <c r="S39" s="114"/>
      <c r="T39" s="114"/>
      <c r="U39" s="114"/>
      <c r="V39" s="114"/>
      <c r="W39" s="114"/>
      <c r="X39" s="114"/>
      <c r="Y39" s="116"/>
    </row>
    <row r="40" spans="1:25" x14ac:dyDescent="0.2">
      <c r="A40" s="37" t="s">
        <v>33</v>
      </c>
      <c r="L40" s="159">
        <f t="shared" si="0"/>
        <v>36</v>
      </c>
      <c r="M40" s="114" t="str">
        <f t="shared" si="1"/>
        <v>15-19</v>
      </c>
      <c r="N40" s="114"/>
      <c r="O40" s="114"/>
      <c r="P40" s="114"/>
      <c r="Q40" s="114"/>
      <c r="R40" s="114"/>
      <c r="S40" s="114"/>
      <c r="T40" s="114"/>
      <c r="U40" s="114"/>
      <c r="V40" s="114"/>
      <c r="W40" s="114"/>
      <c r="X40" s="114"/>
      <c r="Y40" s="116"/>
    </row>
    <row r="41" spans="1:25" x14ac:dyDescent="0.2">
      <c r="A41" s="37" t="s">
        <v>34</v>
      </c>
      <c r="L41" s="159">
        <f t="shared" si="0"/>
        <v>37</v>
      </c>
      <c r="M41" s="114" t="str">
        <f t="shared" si="1"/>
        <v>20-24</v>
      </c>
      <c r="N41" s="114"/>
      <c r="O41" s="114"/>
      <c r="P41" s="114"/>
      <c r="Q41" s="114"/>
      <c r="R41" s="114"/>
      <c r="S41" s="114"/>
      <c r="T41" s="114"/>
      <c r="U41" s="114"/>
      <c r="V41" s="114"/>
      <c r="W41" s="114"/>
      <c r="X41" s="114"/>
      <c r="Y41" s="116"/>
    </row>
    <row r="42" spans="1:25" x14ac:dyDescent="0.2">
      <c r="A42" s="37" t="s">
        <v>35</v>
      </c>
      <c r="L42" s="159">
        <f t="shared" si="0"/>
        <v>38</v>
      </c>
      <c r="M42" s="114" t="str">
        <f t="shared" si="1"/>
        <v>25-29</v>
      </c>
      <c r="N42" s="114"/>
      <c r="O42" s="114"/>
      <c r="P42" s="114"/>
      <c r="Q42" s="114"/>
      <c r="R42" s="114"/>
      <c r="S42" s="114"/>
      <c r="T42" s="114"/>
      <c r="U42" s="114"/>
      <c r="V42" s="114"/>
      <c r="W42" s="114"/>
      <c r="X42" s="114"/>
      <c r="Y42" s="116"/>
    </row>
    <row r="43" spans="1:25" x14ac:dyDescent="0.2">
      <c r="A43" s="37" t="s">
        <v>36</v>
      </c>
      <c r="L43" s="159">
        <f t="shared" si="0"/>
        <v>39</v>
      </c>
      <c r="M43" s="114" t="str">
        <f t="shared" si="1"/>
        <v>30-34</v>
      </c>
      <c r="N43" s="114"/>
      <c r="O43" s="114"/>
      <c r="P43" s="114"/>
      <c r="Q43" s="114"/>
      <c r="R43" s="114"/>
      <c r="S43" s="114"/>
      <c r="T43" s="114"/>
      <c r="U43" s="114"/>
      <c r="V43" s="114"/>
      <c r="W43" s="114"/>
      <c r="X43" s="114"/>
      <c r="Y43" s="116"/>
    </row>
    <row r="44" spans="1:25" x14ac:dyDescent="0.2">
      <c r="A44" s="37" t="s">
        <v>37</v>
      </c>
      <c r="L44" s="159">
        <f t="shared" si="0"/>
        <v>40</v>
      </c>
      <c r="M44" s="114" t="str">
        <f t="shared" si="1"/>
        <v>35-39</v>
      </c>
      <c r="N44" s="114"/>
      <c r="O44" s="114"/>
      <c r="P44" s="114"/>
      <c r="Q44" s="114"/>
      <c r="R44" s="114"/>
      <c r="S44" s="114"/>
      <c r="T44" s="114"/>
      <c r="U44" s="114"/>
      <c r="V44" s="114"/>
      <c r="W44" s="114"/>
      <c r="X44" s="114"/>
      <c r="Y44" s="116"/>
    </row>
    <row r="45" spans="1:25" x14ac:dyDescent="0.2">
      <c r="A45" s="37" t="s">
        <v>38</v>
      </c>
      <c r="L45" s="159">
        <f t="shared" si="0"/>
        <v>41</v>
      </c>
      <c r="M45" s="114" t="str">
        <f t="shared" si="1"/>
        <v>40-44</v>
      </c>
      <c r="N45" s="114"/>
      <c r="O45" s="114"/>
      <c r="P45" s="114"/>
      <c r="Q45" s="114"/>
      <c r="R45" s="114"/>
      <c r="S45" s="114"/>
      <c r="T45" s="114"/>
      <c r="U45" s="114"/>
      <c r="V45" s="114"/>
      <c r="W45" s="114"/>
      <c r="X45" s="114"/>
      <c r="Y45" s="116"/>
    </row>
    <row r="46" spans="1:25" x14ac:dyDescent="0.2">
      <c r="A46" s="37" t="s">
        <v>39</v>
      </c>
      <c r="L46" s="159">
        <f t="shared" si="0"/>
        <v>42</v>
      </c>
      <c r="M46" s="114" t="str">
        <f t="shared" si="1"/>
        <v>45-49</v>
      </c>
      <c r="N46" s="114"/>
      <c r="O46" s="114"/>
      <c r="P46" s="114"/>
      <c r="Q46" s="114"/>
      <c r="R46" s="114"/>
      <c r="S46" s="114"/>
      <c r="T46" s="114"/>
      <c r="U46" s="114"/>
      <c r="V46" s="114"/>
      <c r="W46" s="114"/>
      <c r="X46" s="114"/>
      <c r="Y46" s="116"/>
    </row>
    <row r="47" spans="1:25" x14ac:dyDescent="0.2">
      <c r="A47" s="165" t="s">
        <v>40</v>
      </c>
      <c r="L47" s="159">
        <f t="shared" si="0"/>
        <v>43</v>
      </c>
      <c r="M47" s="114" t="str">
        <f t="shared" si="1"/>
        <v>50-54</v>
      </c>
      <c r="N47" s="114"/>
      <c r="O47" s="114"/>
      <c r="P47" s="114"/>
      <c r="Q47" s="114"/>
      <c r="R47" s="114"/>
      <c r="S47" s="114"/>
      <c r="T47" s="114"/>
      <c r="U47" s="114"/>
      <c r="V47" s="114"/>
      <c r="W47" s="114"/>
      <c r="X47" s="114"/>
      <c r="Y47" s="116"/>
    </row>
    <row r="48" spans="1:25" x14ac:dyDescent="0.2">
      <c r="A48" s="165" t="s">
        <v>41</v>
      </c>
      <c r="L48" s="159">
        <f t="shared" si="0"/>
        <v>44</v>
      </c>
      <c r="M48" s="114" t="str">
        <f t="shared" si="1"/>
        <v>55-59</v>
      </c>
      <c r="N48" s="114"/>
      <c r="O48" s="114"/>
      <c r="P48" s="114"/>
      <c r="Q48" s="114"/>
      <c r="R48" s="114"/>
      <c r="S48" s="114"/>
      <c r="T48" s="114"/>
      <c r="U48" s="114"/>
      <c r="V48" s="114"/>
      <c r="W48" s="114"/>
      <c r="X48" s="114"/>
      <c r="Y48" s="116"/>
    </row>
    <row r="49" spans="1:25" x14ac:dyDescent="0.2">
      <c r="A49" s="165" t="s">
        <v>42</v>
      </c>
      <c r="L49" s="159">
        <f t="shared" si="0"/>
        <v>45</v>
      </c>
      <c r="M49" s="114" t="str">
        <f t="shared" si="1"/>
        <v>60-64</v>
      </c>
      <c r="N49" s="114"/>
      <c r="O49" s="114"/>
      <c r="P49" s="114"/>
      <c r="Q49" s="114"/>
      <c r="R49" s="114"/>
      <c r="S49" s="114"/>
      <c r="T49" s="114"/>
      <c r="U49" s="114"/>
      <c r="V49" s="114"/>
      <c r="W49" s="114"/>
      <c r="X49" s="114"/>
      <c r="Y49" s="116"/>
    </row>
    <row r="50" spans="1:25" x14ac:dyDescent="0.2">
      <c r="A50" s="165" t="s">
        <v>360</v>
      </c>
      <c r="L50" s="159">
        <f t="shared" si="0"/>
        <v>46</v>
      </c>
      <c r="M50" s="114" t="str">
        <f t="shared" si="1"/>
        <v>65+</v>
      </c>
      <c r="N50" s="114"/>
      <c r="O50" s="114"/>
      <c r="P50" s="114"/>
      <c r="Q50" s="114"/>
      <c r="R50" s="114"/>
      <c r="S50" s="114"/>
      <c r="T50" s="114"/>
      <c r="U50" s="114"/>
      <c r="V50" s="114"/>
      <c r="W50" s="114"/>
      <c r="X50" s="114"/>
      <c r="Y50" s="116"/>
    </row>
    <row r="51" spans="1:25" x14ac:dyDescent="0.2">
      <c r="A51" s="165"/>
      <c r="L51" s="159">
        <f t="shared" si="0"/>
        <v>47</v>
      </c>
      <c r="M51" s="114" t="str">
        <f t="shared" si="1"/>
        <v/>
      </c>
      <c r="N51" s="114"/>
      <c r="O51" s="114"/>
      <c r="P51" s="114"/>
      <c r="Q51" s="114"/>
      <c r="R51" s="114"/>
      <c r="S51" s="114"/>
      <c r="T51" s="114"/>
      <c r="U51" s="114"/>
      <c r="V51" s="114"/>
      <c r="W51" s="114"/>
      <c r="X51" s="114"/>
      <c r="Y51" s="116"/>
    </row>
    <row r="52" spans="1:25" x14ac:dyDescent="0.2">
      <c r="A52" s="158" t="s">
        <v>48</v>
      </c>
      <c r="L52" s="159">
        <f t="shared" si="0"/>
        <v>48</v>
      </c>
      <c r="M52" s="114" t="str">
        <f t="shared" si="1"/>
        <v>Total 15-24</v>
      </c>
      <c r="N52" s="114"/>
      <c r="O52" s="114"/>
      <c r="P52" s="114"/>
      <c r="Q52" s="114"/>
      <c r="R52" s="114"/>
      <c r="S52" s="114"/>
      <c r="T52" s="114"/>
      <c r="U52" s="114"/>
      <c r="V52" s="114"/>
      <c r="W52" s="114"/>
      <c r="X52" s="114"/>
      <c r="Y52" s="116"/>
    </row>
    <row r="53" spans="1:25" x14ac:dyDescent="0.2">
      <c r="A53" s="158" t="s">
        <v>49</v>
      </c>
      <c r="L53" s="159">
        <f t="shared" si="0"/>
        <v>49</v>
      </c>
      <c r="M53" s="114" t="str">
        <f t="shared" si="1"/>
        <v>Total 15-49</v>
      </c>
      <c r="N53" s="114"/>
      <c r="O53" s="114"/>
      <c r="P53" s="114"/>
      <c r="Q53" s="114"/>
      <c r="R53" s="114"/>
      <c r="S53" s="114"/>
      <c r="T53" s="114"/>
      <c r="U53" s="114"/>
      <c r="V53" s="114"/>
      <c r="W53" s="114"/>
      <c r="X53" s="114"/>
      <c r="Y53" s="116"/>
    </row>
    <row r="54" spans="1:25" x14ac:dyDescent="0.2">
      <c r="A54" s="81" t="s">
        <v>1041</v>
      </c>
      <c r="L54" s="159">
        <f t="shared" si="0"/>
        <v>50</v>
      </c>
      <c r="M54" s="114" t="str">
        <f t="shared" si="1"/>
        <v>Total 50-[UPPER AGE LIMIT]</v>
      </c>
      <c r="N54" s="114"/>
      <c r="O54" s="114"/>
      <c r="P54" s="114"/>
      <c r="Q54" s="114"/>
      <c r="R54" s="114"/>
      <c r="S54" s="114"/>
      <c r="T54" s="114"/>
      <c r="U54" s="114"/>
      <c r="V54" s="114"/>
      <c r="W54" s="114"/>
      <c r="X54" s="114"/>
      <c r="Y54" s="116"/>
    </row>
    <row r="55" spans="1:25" x14ac:dyDescent="0.2">
      <c r="A55" s="81" t="s">
        <v>1038</v>
      </c>
      <c r="B55" s="161"/>
      <c r="C55" s="161"/>
      <c r="D55" s="161"/>
      <c r="E55" s="161"/>
      <c r="F55" s="161"/>
      <c r="L55" s="160">
        <f t="shared" si="0"/>
        <v>51</v>
      </c>
      <c r="M55" s="161" t="str">
        <f t="shared" si="1"/>
        <v>Total 15-[UPPER AGE LIMIT]</v>
      </c>
      <c r="N55" s="161"/>
      <c r="O55" s="161"/>
      <c r="P55" s="161"/>
      <c r="Q55" s="161"/>
      <c r="R55" s="161"/>
      <c r="S55" s="161"/>
      <c r="T55" s="161"/>
      <c r="U55" s="161"/>
      <c r="V55" s="161"/>
      <c r="W55" s="161"/>
      <c r="X55" s="161"/>
      <c r="Y55" s="118"/>
    </row>
    <row r="56" spans="1:25" ht="20.25" customHeight="1" thickBot="1" x14ac:dyDescent="0.25">
      <c r="A56" s="471" t="s">
        <v>43</v>
      </c>
      <c r="B56" s="471"/>
      <c r="C56" s="471"/>
      <c r="D56" s="471"/>
      <c r="E56" s="471"/>
      <c r="F56" s="471"/>
    </row>
    <row r="57" spans="1:25" ht="15" x14ac:dyDescent="0.2">
      <c r="A57" s="178" t="s">
        <v>119</v>
      </c>
    </row>
    <row r="60" spans="1:25" x14ac:dyDescent="0.2">
      <c r="A60" s="280" t="s">
        <v>459</v>
      </c>
    </row>
    <row r="61" spans="1:25" x14ac:dyDescent="0.2">
      <c r="A61" s="36" t="s">
        <v>458</v>
      </c>
      <c r="B61" s="154" t="s">
        <v>819</v>
      </c>
    </row>
    <row r="62" spans="1:25" x14ac:dyDescent="0.2">
      <c r="A62" s="36" t="s">
        <v>457</v>
      </c>
      <c r="B62" s="154" t="s">
        <v>920</v>
      </c>
    </row>
    <row r="63" spans="1:25" x14ac:dyDescent="0.2">
      <c r="A63" s="36"/>
      <c r="B63" s="154" t="s">
        <v>893</v>
      </c>
    </row>
    <row r="64" spans="1:25" x14ac:dyDescent="0.2">
      <c r="A64" s="29" t="s">
        <v>456</v>
      </c>
      <c r="B64" s="154" t="s">
        <v>820</v>
      </c>
    </row>
    <row r="65" spans="1:2" x14ac:dyDescent="0.2">
      <c r="A65" s="29"/>
      <c r="B65" s="154" t="s">
        <v>821</v>
      </c>
    </row>
    <row r="66" spans="1:2" ht="13.5" customHeight="1" x14ac:dyDescent="0.2">
      <c r="A66" s="29" t="s">
        <v>453</v>
      </c>
      <c r="B66" s="154" t="s">
        <v>450</v>
      </c>
    </row>
    <row r="67" spans="1:2" x14ac:dyDescent="0.2">
      <c r="A67" s="29"/>
      <c r="B67" s="154" t="s">
        <v>743</v>
      </c>
    </row>
    <row r="68" spans="1:2" x14ac:dyDescent="0.2">
      <c r="A68" s="29"/>
      <c r="B68" s="154" t="s">
        <v>744</v>
      </c>
    </row>
    <row r="69" spans="1:2" x14ac:dyDescent="0.2">
      <c r="A69" s="29"/>
      <c r="B69" s="154" t="s">
        <v>772</v>
      </c>
    </row>
    <row r="70" spans="1:2" x14ac:dyDescent="0.2">
      <c r="A70" s="29"/>
      <c r="B70" s="154" t="s">
        <v>805</v>
      </c>
    </row>
    <row r="71" spans="1:2" x14ac:dyDescent="0.2">
      <c r="A71" s="29"/>
      <c r="B71" s="154" t="s">
        <v>774</v>
      </c>
    </row>
    <row r="72" spans="1:2" x14ac:dyDescent="0.2">
      <c r="A72" s="29"/>
      <c r="B72" s="154" t="s">
        <v>775</v>
      </c>
    </row>
    <row r="73" spans="1:2" x14ac:dyDescent="0.2">
      <c r="A73" s="29"/>
      <c r="B73" s="154" t="s">
        <v>804</v>
      </c>
    </row>
    <row r="74" spans="1:2" ht="25.5" x14ac:dyDescent="0.2">
      <c r="A74" s="29" t="s">
        <v>451</v>
      </c>
      <c r="B74" s="154" t="s">
        <v>745</v>
      </c>
    </row>
    <row r="75" spans="1:2" x14ac:dyDescent="0.2">
      <c r="A75" s="36" t="s">
        <v>449</v>
      </c>
      <c r="B75" s="154" t="s">
        <v>448</v>
      </c>
    </row>
  </sheetData>
  <mergeCells count="7">
    <mergeCell ref="L3:Y3"/>
    <mergeCell ref="A56:F56"/>
    <mergeCell ref="A1:F1"/>
    <mergeCell ref="A2:F2"/>
    <mergeCell ref="A3:A4"/>
    <mergeCell ref="B3:C3"/>
    <mergeCell ref="E3:F3"/>
  </mergeCells>
  <hyperlinks>
    <hyperlink ref="A57" location="TOC!A1" display="Return to TOC" xr:uid="{00000000-0004-0000-2600-000000000000}"/>
  </hyperlinks>
  <pageMargins left="0.7" right="0.7" top="0.75" bottom="0.75" header="0.3" footer="0.3"/>
  <pageSetup scale="8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A1:BO45"/>
  <sheetViews>
    <sheetView zoomScaleNormal="100" workbookViewId="0">
      <selection sqref="A1:C1"/>
    </sheetView>
  </sheetViews>
  <sheetFormatPr defaultColWidth="8.7109375" defaultRowHeight="12.75" x14ac:dyDescent="0.2"/>
  <cols>
    <col min="1" max="1" width="30.7109375" style="32" customWidth="1"/>
    <col min="2" max="2" width="13.7109375" style="32" customWidth="1"/>
    <col min="3" max="3" width="10.28515625" style="32" customWidth="1"/>
    <col min="4" max="4" width="1.7109375" style="32" customWidth="1"/>
    <col min="5" max="5" width="13.7109375" style="32" customWidth="1"/>
    <col min="6" max="6" width="10.28515625" style="32" customWidth="1"/>
    <col min="7" max="7" width="1.7109375" style="32" customWidth="1"/>
    <col min="8" max="8" width="13.7109375" style="32" customWidth="1"/>
    <col min="9" max="9" width="11.28515625" style="32" customWidth="1"/>
    <col min="10" max="12" width="8.7109375" style="32"/>
    <col min="13" max="13" width="22.28515625" style="32" customWidth="1"/>
    <col min="14" max="14" width="12.7109375" style="32" bestFit="1" customWidth="1"/>
    <col min="15" max="15" width="13" style="32" bestFit="1" customWidth="1"/>
    <col min="16" max="17" width="15.28515625" style="32" bestFit="1" customWidth="1"/>
    <col min="18" max="19" width="13.28515625" style="32" bestFit="1" customWidth="1"/>
    <col min="20" max="20" width="12" style="32" bestFit="1" customWidth="1"/>
    <col min="21" max="21" width="12.28515625" style="32" bestFit="1" customWidth="1"/>
    <col min="22" max="23" width="14.42578125" style="32" bestFit="1" customWidth="1"/>
    <col min="24" max="25" width="12.28515625" style="32" bestFit="1" customWidth="1"/>
    <col min="26" max="26" width="8.7109375" style="32"/>
    <col min="27" max="27" width="9" style="32" bestFit="1" customWidth="1"/>
    <col min="28" max="29" width="11.28515625" style="32" bestFit="1" customWidth="1"/>
    <col min="30" max="31" width="9.28515625" style="32" bestFit="1" customWidth="1"/>
    <col min="32" max="32" width="17.7109375" style="32" bestFit="1" customWidth="1"/>
    <col min="33" max="33" width="20" style="32" bestFit="1" customWidth="1"/>
    <col min="34" max="34" width="18" style="32" bestFit="1" customWidth="1"/>
    <col min="35" max="35" width="16.7109375" style="32" bestFit="1" customWidth="1"/>
    <col min="36" max="36" width="19.28515625" style="32" bestFit="1" customWidth="1"/>
    <col min="37" max="37" width="17" style="32" bestFit="1" customWidth="1"/>
    <col min="38" max="38" width="13.7109375" style="32" bestFit="1" customWidth="1"/>
    <col min="39" max="39" width="15.7109375" style="32" bestFit="1" customWidth="1"/>
    <col min="40" max="40" width="13.7109375" style="32" bestFit="1" customWidth="1"/>
    <col min="41" max="41" width="19" style="32" bestFit="1" customWidth="1"/>
    <col min="42" max="42" width="21.28515625" style="32" bestFit="1" customWidth="1"/>
    <col min="43" max="43" width="19.28515625" style="32" bestFit="1" customWidth="1"/>
    <col min="44" max="44" width="18" style="32" bestFit="1" customWidth="1"/>
    <col min="45" max="45" width="20.28515625" style="32" bestFit="1" customWidth="1"/>
    <col min="46" max="46" width="18.28515625" style="32" bestFit="1" customWidth="1"/>
    <col min="47" max="47" width="14.7109375" style="32" bestFit="1" customWidth="1"/>
    <col min="48" max="48" width="17" style="32" bestFit="1" customWidth="1"/>
    <col min="49" max="49" width="15.28515625" style="32" bestFit="1" customWidth="1"/>
    <col min="50" max="51" width="19.42578125" style="32" bestFit="1" customWidth="1"/>
    <col min="52" max="52" width="21.42578125" style="32" bestFit="1" customWidth="1"/>
    <col min="53" max="53" width="21.7109375" style="32" bestFit="1" customWidth="1"/>
    <col min="54" max="54" width="19.42578125" style="32" bestFit="1" customWidth="1"/>
    <col min="55" max="55" width="19.7109375" style="32" bestFit="1" customWidth="1"/>
    <col min="56" max="56" width="18.42578125" style="32" bestFit="1" customWidth="1"/>
    <col min="57" max="57" width="18.7109375" style="32" bestFit="1" customWidth="1"/>
    <col min="58" max="59" width="20.7109375" style="32" bestFit="1" customWidth="1"/>
    <col min="60" max="60" width="18.7109375" style="32" bestFit="1" customWidth="1"/>
    <col min="61" max="61" width="19" style="32" bestFit="1" customWidth="1"/>
    <col min="62" max="62" width="15.28515625" style="32" bestFit="1" customWidth="1"/>
    <col min="63" max="63" width="15.42578125" style="32" bestFit="1" customWidth="1"/>
    <col min="64" max="64" width="17.42578125" style="32" bestFit="1" customWidth="1"/>
    <col min="65" max="65" width="17.7109375" style="32" bestFit="1" customWidth="1"/>
    <col min="66" max="66" width="15.42578125" style="32" bestFit="1" customWidth="1"/>
    <col min="67" max="67" width="15.7109375" style="32" bestFit="1" customWidth="1"/>
    <col min="68" max="16384" width="8.7109375" style="32"/>
  </cols>
  <sheetData>
    <row r="1" spans="1:67" ht="18.399999999999999" customHeight="1" x14ac:dyDescent="0.2">
      <c r="A1" s="522" t="s">
        <v>1406</v>
      </c>
      <c r="B1" s="522"/>
      <c r="C1" s="522"/>
      <c r="D1" s="522"/>
      <c r="E1" s="522"/>
      <c r="F1" s="522"/>
      <c r="G1" s="522"/>
      <c r="H1" s="522"/>
      <c r="I1" s="522"/>
    </row>
    <row r="2" spans="1:67" ht="47.25" customHeight="1" x14ac:dyDescent="0.2">
      <c r="A2" s="523" t="s">
        <v>1407</v>
      </c>
      <c r="B2" s="523"/>
      <c r="C2" s="523"/>
      <c r="D2" s="523"/>
      <c r="E2" s="523"/>
      <c r="F2" s="523"/>
      <c r="G2" s="523"/>
      <c r="H2" s="523"/>
      <c r="I2" s="523"/>
    </row>
    <row r="3" spans="1:67" ht="15" customHeight="1" x14ac:dyDescent="0.2">
      <c r="A3" s="172"/>
      <c r="B3" s="502" t="s">
        <v>60</v>
      </c>
      <c r="C3" s="502"/>
      <c r="D3" s="502"/>
      <c r="E3" s="502"/>
      <c r="F3" s="502"/>
      <c r="G3" s="502"/>
      <c r="H3" s="502"/>
      <c r="I3" s="502"/>
      <c r="L3" s="351"/>
    </row>
    <row r="4" spans="1:67" ht="15" customHeight="1" thickBot="1" x14ac:dyDescent="0.25">
      <c r="A4" s="211"/>
      <c r="B4" s="484" t="s">
        <v>960</v>
      </c>
      <c r="C4" s="484"/>
      <c r="D4" s="209"/>
      <c r="E4" s="484" t="s">
        <v>941</v>
      </c>
      <c r="F4" s="484"/>
      <c r="G4" s="209"/>
      <c r="H4" s="484" t="s">
        <v>7</v>
      </c>
      <c r="I4" s="484"/>
      <c r="L4" s="479" t="s">
        <v>590</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43.15" customHeight="1" x14ac:dyDescent="0.2">
      <c r="A5" s="224" t="s">
        <v>32</v>
      </c>
      <c r="B5" s="222" t="s">
        <v>593</v>
      </c>
      <c r="C5" s="223" t="s">
        <v>21</v>
      </c>
      <c r="D5" s="223"/>
      <c r="E5" s="222" t="s">
        <v>593</v>
      </c>
      <c r="F5" s="223" t="s">
        <v>21</v>
      </c>
      <c r="G5" s="223"/>
      <c r="H5" s="222" t="s">
        <v>593</v>
      </c>
      <c r="I5" s="223" t="s">
        <v>21</v>
      </c>
      <c r="L5" s="127" t="s">
        <v>124</v>
      </c>
      <c r="M5" s="100" t="s">
        <v>125</v>
      </c>
      <c r="N5" s="100" t="s">
        <v>1093</v>
      </c>
      <c r="O5" s="100" t="s">
        <v>1094</v>
      </c>
      <c r="P5" s="100" t="s">
        <v>1095</v>
      </c>
      <c r="Q5" s="100" t="s">
        <v>1096</v>
      </c>
      <c r="R5" s="100" t="s">
        <v>197</v>
      </c>
      <c r="S5" s="100" t="s">
        <v>198</v>
      </c>
      <c r="T5" s="100" t="s">
        <v>1097</v>
      </c>
      <c r="U5" s="100" t="s">
        <v>1098</v>
      </c>
      <c r="V5" s="100" t="s">
        <v>1099</v>
      </c>
      <c r="W5" s="100" t="s">
        <v>1100</v>
      </c>
      <c r="X5" s="100" t="s">
        <v>199</v>
      </c>
      <c r="Y5" s="100" t="s">
        <v>200</v>
      </c>
      <c r="Z5" s="100" t="s">
        <v>1101</v>
      </c>
      <c r="AA5" s="100" t="s">
        <v>1102</v>
      </c>
      <c r="AB5" s="100" t="s">
        <v>1103</v>
      </c>
      <c r="AC5" s="100" t="s">
        <v>1104</v>
      </c>
      <c r="AD5" s="100" t="s">
        <v>201</v>
      </c>
      <c r="AE5" s="100" t="s">
        <v>202</v>
      </c>
      <c r="AF5" s="100" t="s">
        <v>1105</v>
      </c>
      <c r="AG5" s="100" t="s">
        <v>1106</v>
      </c>
      <c r="AH5" s="100" t="s">
        <v>203</v>
      </c>
      <c r="AI5" s="100" t="s">
        <v>1107</v>
      </c>
      <c r="AJ5" s="100" t="s">
        <v>1108</v>
      </c>
      <c r="AK5" s="100" t="s">
        <v>204</v>
      </c>
      <c r="AL5" s="100" t="s">
        <v>1109</v>
      </c>
      <c r="AM5" s="100" t="s">
        <v>1110</v>
      </c>
      <c r="AN5" s="100" t="s">
        <v>205</v>
      </c>
      <c r="AO5" s="100" t="s">
        <v>1111</v>
      </c>
      <c r="AP5" s="100" t="s">
        <v>1112</v>
      </c>
      <c r="AQ5" s="100" t="s">
        <v>206</v>
      </c>
      <c r="AR5" s="100" t="s">
        <v>1113</v>
      </c>
      <c r="AS5" s="100" t="s">
        <v>1114</v>
      </c>
      <c r="AT5" s="100" t="s">
        <v>207</v>
      </c>
      <c r="AU5" s="100" t="s">
        <v>1115</v>
      </c>
      <c r="AV5" s="100" t="s">
        <v>1116</v>
      </c>
      <c r="AW5" s="100" t="s">
        <v>208</v>
      </c>
      <c r="AX5" s="100" t="s">
        <v>1117</v>
      </c>
      <c r="AY5" s="100" t="s">
        <v>1118</v>
      </c>
      <c r="AZ5" s="100" t="s">
        <v>1119</v>
      </c>
      <c r="BA5" s="100" t="s">
        <v>1120</v>
      </c>
      <c r="BB5" s="100" t="s">
        <v>209</v>
      </c>
      <c r="BC5" s="100" t="s">
        <v>210</v>
      </c>
      <c r="BD5" s="100" t="s">
        <v>1121</v>
      </c>
      <c r="BE5" s="100" t="s">
        <v>1122</v>
      </c>
      <c r="BF5" s="100" t="s">
        <v>1123</v>
      </c>
      <c r="BG5" s="100" t="s">
        <v>1124</v>
      </c>
      <c r="BH5" s="100" t="s">
        <v>211</v>
      </c>
      <c r="BI5" s="100" t="s">
        <v>212</v>
      </c>
      <c r="BJ5" s="100" t="s">
        <v>1125</v>
      </c>
      <c r="BK5" s="100" t="s">
        <v>1126</v>
      </c>
      <c r="BL5" s="100" t="s">
        <v>1127</v>
      </c>
      <c r="BM5" s="100" t="s">
        <v>1128</v>
      </c>
      <c r="BN5" s="100" t="s">
        <v>213</v>
      </c>
      <c r="BO5" s="101" t="s">
        <v>214</v>
      </c>
    </row>
    <row r="6" spans="1:67" ht="15" customHeight="1" x14ac:dyDescent="0.2">
      <c r="A6" s="165" t="s">
        <v>68</v>
      </c>
      <c r="B6" s="76"/>
      <c r="C6" s="76"/>
      <c r="D6" s="76"/>
      <c r="E6" s="76"/>
      <c r="F6" s="76"/>
      <c r="G6" s="76"/>
      <c r="H6" s="76"/>
      <c r="I6" s="76"/>
      <c r="L6" s="115">
        <v>1</v>
      </c>
      <c r="M6" s="165" t="s">
        <v>68</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row>
    <row r="7" spans="1:67" ht="15" customHeight="1" x14ac:dyDescent="0.2">
      <c r="A7" s="165" t="s">
        <v>69</v>
      </c>
      <c r="B7" s="76"/>
      <c r="C7" s="76"/>
      <c r="D7" s="76"/>
      <c r="E7" s="76"/>
      <c r="F7" s="76"/>
      <c r="G7" s="76"/>
      <c r="H7" s="76"/>
      <c r="I7" s="76"/>
      <c r="L7" s="115">
        <v>2</v>
      </c>
      <c r="M7" s="165" t="s">
        <v>69</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row>
    <row r="8" spans="1:67" ht="15" customHeight="1" x14ac:dyDescent="0.2">
      <c r="A8" s="165" t="s">
        <v>70</v>
      </c>
      <c r="B8" s="76"/>
      <c r="C8" s="76"/>
      <c r="D8" s="76"/>
      <c r="E8" s="76"/>
      <c r="F8" s="76"/>
      <c r="G8" s="76"/>
      <c r="H8" s="76"/>
      <c r="I8" s="76"/>
      <c r="L8" s="115">
        <v>3</v>
      </c>
      <c r="M8" s="165" t="s">
        <v>70</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row>
    <row r="9" spans="1:67" ht="15" customHeight="1" x14ac:dyDescent="0.2">
      <c r="A9" s="165" t="s">
        <v>1040</v>
      </c>
      <c r="B9" s="76"/>
      <c r="C9" s="76"/>
      <c r="D9" s="76"/>
      <c r="E9" s="76"/>
      <c r="F9" s="76"/>
      <c r="G9" s="76"/>
      <c r="H9" s="76"/>
      <c r="I9" s="76"/>
      <c r="L9" s="115">
        <v>4</v>
      </c>
      <c r="M9" s="165" t="str">
        <f>A9</f>
        <v>50-[UPPER AGE LIMIT]</v>
      </c>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row>
    <row r="10" spans="1:67" s="154" customFormat="1" ht="15" customHeight="1" x14ac:dyDescent="0.2">
      <c r="A10" s="165"/>
      <c r="B10" s="76"/>
      <c r="C10" s="76"/>
      <c r="D10" s="76"/>
      <c r="E10" s="76"/>
      <c r="F10" s="76"/>
      <c r="G10" s="76"/>
      <c r="H10" s="76"/>
      <c r="I10" s="76"/>
      <c r="L10" s="159"/>
      <c r="M10" s="165"/>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row>
    <row r="11" spans="1:67" s="154" customFormat="1" ht="15" customHeight="1" x14ac:dyDescent="0.2">
      <c r="A11" s="165" t="s">
        <v>57</v>
      </c>
      <c r="B11" s="76"/>
      <c r="C11" s="76"/>
      <c r="D11" s="76"/>
      <c r="E11" s="76"/>
      <c r="F11" s="76"/>
      <c r="G11" s="76"/>
      <c r="H11" s="76"/>
      <c r="I11" s="76"/>
      <c r="L11" s="159">
        <v>5</v>
      </c>
      <c r="M11" s="165" t="s">
        <v>57</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row>
    <row r="12" spans="1:67" ht="15" customHeight="1" x14ac:dyDescent="0.2">
      <c r="A12" s="165" t="s">
        <v>1039</v>
      </c>
      <c r="B12" s="76"/>
      <c r="C12" s="76"/>
      <c r="D12" s="76"/>
      <c r="E12" s="76"/>
      <c r="F12" s="76"/>
      <c r="G12" s="76"/>
      <c r="H12" s="76"/>
      <c r="I12" s="76"/>
      <c r="L12" s="117">
        <v>6</v>
      </c>
      <c r="M12" s="327" t="str">
        <f>A12</f>
        <v>15-[UPPER AGE LIMIT]</v>
      </c>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row>
    <row r="13" spans="1:67" x14ac:dyDescent="0.2">
      <c r="A13" s="213"/>
      <c r="B13" s="505" t="s">
        <v>61</v>
      </c>
      <c r="C13" s="505"/>
      <c r="D13" s="505"/>
      <c r="E13" s="505"/>
      <c r="F13" s="505"/>
      <c r="G13" s="505"/>
      <c r="H13" s="505"/>
      <c r="I13" s="505"/>
    </row>
    <row r="14" spans="1:67" x14ac:dyDescent="0.2">
      <c r="A14" s="76"/>
      <c r="B14" s="484" t="s">
        <v>960</v>
      </c>
      <c r="C14" s="484"/>
      <c r="D14" s="209"/>
      <c r="E14" s="484" t="s">
        <v>941</v>
      </c>
      <c r="F14" s="484"/>
      <c r="G14" s="209"/>
      <c r="H14" s="484" t="s">
        <v>7</v>
      </c>
      <c r="I14" s="484"/>
    </row>
    <row r="15" spans="1:67" ht="27" x14ac:dyDescent="0.2">
      <c r="A15" s="224" t="s">
        <v>32</v>
      </c>
      <c r="B15" s="222" t="s">
        <v>591</v>
      </c>
      <c r="C15" s="223" t="s">
        <v>21</v>
      </c>
      <c r="D15" s="223"/>
      <c r="E15" s="321" t="s">
        <v>591</v>
      </c>
      <c r="F15" s="223" t="s">
        <v>21</v>
      </c>
      <c r="G15" s="223"/>
      <c r="H15" s="321" t="s">
        <v>591</v>
      </c>
      <c r="I15" s="223" t="s">
        <v>21</v>
      </c>
    </row>
    <row r="16" spans="1:67" ht="15" customHeight="1" x14ac:dyDescent="0.2">
      <c r="A16" s="165" t="s">
        <v>68</v>
      </c>
      <c r="B16" s="76"/>
      <c r="C16" s="76"/>
      <c r="D16" s="76"/>
      <c r="E16" s="76"/>
      <c r="F16" s="76"/>
      <c r="G16" s="76"/>
      <c r="H16" s="76"/>
      <c r="I16" s="76"/>
    </row>
    <row r="17" spans="1:9" ht="15" customHeight="1" x14ac:dyDescent="0.2">
      <c r="A17" s="165" t="s">
        <v>69</v>
      </c>
      <c r="B17" s="76"/>
      <c r="C17" s="76"/>
      <c r="D17" s="76"/>
      <c r="E17" s="76"/>
      <c r="F17" s="76"/>
      <c r="G17" s="76"/>
      <c r="H17" s="76"/>
      <c r="I17" s="76"/>
    </row>
    <row r="18" spans="1:9" ht="15" customHeight="1" x14ac:dyDescent="0.2">
      <c r="A18" s="165" t="s">
        <v>70</v>
      </c>
      <c r="B18" s="76"/>
      <c r="C18" s="76"/>
      <c r="D18" s="76"/>
      <c r="E18" s="76"/>
      <c r="F18" s="76"/>
      <c r="G18" s="76"/>
      <c r="H18" s="76"/>
      <c r="I18" s="76"/>
    </row>
    <row r="19" spans="1:9" ht="15" customHeight="1" x14ac:dyDescent="0.2">
      <c r="A19" s="165" t="s">
        <v>1040</v>
      </c>
      <c r="B19" s="76"/>
      <c r="C19" s="76"/>
      <c r="D19" s="76"/>
      <c r="E19" s="76"/>
      <c r="F19" s="76"/>
      <c r="G19" s="76"/>
      <c r="H19" s="76"/>
      <c r="I19" s="76"/>
    </row>
    <row r="20" spans="1:9" s="154" customFormat="1" ht="15" customHeight="1" x14ac:dyDescent="0.2">
      <c r="A20" s="165"/>
      <c r="B20" s="76"/>
      <c r="C20" s="76"/>
      <c r="D20" s="76"/>
      <c r="E20" s="76"/>
      <c r="F20" s="76"/>
      <c r="G20" s="76"/>
      <c r="H20" s="76"/>
      <c r="I20" s="76"/>
    </row>
    <row r="21" spans="1:9" s="154" customFormat="1" ht="15" customHeight="1" x14ac:dyDescent="0.2">
      <c r="A21" s="165" t="s">
        <v>57</v>
      </c>
      <c r="B21" s="76"/>
      <c r="C21" s="76"/>
      <c r="D21" s="76"/>
      <c r="E21" s="76"/>
      <c r="F21" s="76"/>
      <c r="G21" s="76"/>
      <c r="H21" s="76"/>
      <c r="I21" s="76"/>
    </row>
    <row r="22" spans="1:9" ht="15" customHeight="1" x14ac:dyDescent="0.2">
      <c r="A22" s="165" t="s">
        <v>1039</v>
      </c>
      <c r="B22" s="76"/>
      <c r="C22" s="76"/>
      <c r="D22" s="76"/>
      <c r="E22" s="76"/>
      <c r="F22" s="76"/>
      <c r="G22" s="76"/>
      <c r="H22" s="76"/>
      <c r="I22" s="76"/>
    </row>
    <row r="23" spans="1:9" x14ac:dyDescent="0.2">
      <c r="A23" s="213"/>
      <c r="B23" s="505" t="s">
        <v>1001</v>
      </c>
      <c r="C23" s="505"/>
      <c r="D23" s="505"/>
      <c r="E23" s="505"/>
      <c r="F23" s="505"/>
      <c r="G23" s="505"/>
      <c r="H23" s="505"/>
      <c r="I23" s="505"/>
    </row>
    <row r="24" spans="1:9" x14ac:dyDescent="0.2">
      <c r="A24" s="76"/>
      <c r="B24" s="484" t="s">
        <v>960</v>
      </c>
      <c r="C24" s="484"/>
      <c r="D24" s="209"/>
      <c r="E24" s="484" t="s">
        <v>941</v>
      </c>
      <c r="F24" s="484"/>
      <c r="G24" s="209"/>
      <c r="H24" s="484" t="s">
        <v>7</v>
      </c>
      <c r="I24" s="484"/>
    </row>
    <row r="25" spans="1:9" ht="27" x14ac:dyDescent="0.2">
      <c r="A25" s="224" t="s">
        <v>32</v>
      </c>
      <c r="B25" s="222" t="s">
        <v>592</v>
      </c>
      <c r="C25" s="223" t="s">
        <v>21</v>
      </c>
      <c r="D25" s="223"/>
      <c r="E25" s="321" t="s">
        <v>592</v>
      </c>
      <c r="F25" s="223" t="s">
        <v>21</v>
      </c>
      <c r="G25" s="223"/>
      <c r="H25" s="321" t="s">
        <v>592</v>
      </c>
      <c r="I25" s="223" t="s">
        <v>21</v>
      </c>
    </row>
    <row r="26" spans="1:9" ht="15" customHeight="1" x14ac:dyDescent="0.2">
      <c r="A26" s="165" t="s">
        <v>68</v>
      </c>
      <c r="B26" s="76"/>
      <c r="C26" s="76"/>
      <c r="D26" s="76"/>
      <c r="E26" s="76"/>
      <c r="F26" s="76"/>
      <c r="G26" s="76"/>
      <c r="H26" s="76"/>
      <c r="I26" s="76"/>
    </row>
    <row r="27" spans="1:9" ht="15" customHeight="1" x14ac:dyDescent="0.2">
      <c r="A27" s="165" t="s">
        <v>69</v>
      </c>
      <c r="B27" s="76"/>
      <c r="C27" s="76"/>
      <c r="D27" s="76"/>
      <c r="E27" s="76"/>
      <c r="F27" s="76"/>
      <c r="G27" s="76"/>
      <c r="H27" s="76"/>
      <c r="I27" s="76"/>
    </row>
    <row r="28" spans="1:9" ht="15" customHeight="1" x14ac:dyDescent="0.2">
      <c r="A28" s="165" t="s">
        <v>70</v>
      </c>
      <c r="B28" s="76"/>
      <c r="C28" s="76"/>
      <c r="D28" s="76"/>
      <c r="E28" s="76"/>
      <c r="F28" s="76"/>
      <c r="G28" s="76"/>
      <c r="H28" s="76"/>
      <c r="I28" s="76"/>
    </row>
    <row r="29" spans="1:9" ht="15" customHeight="1" x14ac:dyDescent="0.2">
      <c r="A29" s="165" t="s">
        <v>1040</v>
      </c>
      <c r="B29" s="76"/>
      <c r="C29" s="76"/>
      <c r="D29" s="76"/>
      <c r="E29" s="76"/>
      <c r="F29" s="76"/>
      <c r="G29" s="76"/>
      <c r="H29" s="76"/>
      <c r="I29" s="76"/>
    </row>
    <row r="30" spans="1:9" s="154" customFormat="1" ht="15" customHeight="1" x14ac:dyDescent="0.2">
      <c r="A30" s="165"/>
      <c r="B30" s="76"/>
      <c r="C30" s="76"/>
      <c r="D30" s="76"/>
      <c r="E30" s="76"/>
      <c r="F30" s="76"/>
      <c r="G30" s="76"/>
      <c r="H30" s="76"/>
      <c r="I30" s="76"/>
    </row>
    <row r="31" spans="1:9" s="154" customFormat="1" ht="15" customHeight="1" x14ac:dyDescent="0.2">
      <c r="A31" s="165" t="s">
        <v>57</v>
      </c>
      <c r="B31" s="76"/>
      <c r="C31" s="76"/>
      <c r="D31" s="76"/>
      <c r="E31" s="76"/>
      <c r="F31" s="76"/>
      <c r="G31" s="76"/>
      <c r="H31" s="76"/>
      <c r="I31" s="76"/>
    </row>
    <row r="32" spans="1:9" ht="15" customHeight="1" x14ac:dyDescent="0.2">
      <c r="A32" s="165" t="s">
        <v>1039</v>
      </c>
      <c r="B32" s="76"/>
      <c r="C32" s="76"/>
      <c r="D32" s="76"/>
      <c r="E32" s="76"/>
      <c r="F32" s="76"/>
      <c r="G32" s="76"/>
      <c r="H32" s="76"/>
      <c r="I32" s="76"/>
    </row>
    <row r="33" spans="1:9" ht="129" customHeight="1" thickBot="1" x14ac:dyDescent="0.25">
      <c r="A33" s="524" t="s">
        <v>1408</v>
      </c>
      <c r="B33" s="525"/>
      <c r="C33" s="525"/>
      <c r="D33" s="525"/>
      <c r="E33" s="525"/>
      <c r="F33" s="525"/>
      <c r="G33" s="525"/>
      <c r="H33" s="525"/>
      <c r="I33" s="525"/>
    </row>
    <row r="34" spans="1:9" ht="15" x14ac:dyDescent="0.2">
      <c r="A34" s="178" t="s">
        <v>119</v>
      </c>
    </row>
    <row r="35" spans="1:9" x14ac:dyDescent="0.2">
      <c r="A35" s="154"/>
    </row>
    <row r="36" spans="1:9" x14ac:dyDescent="0.2">
      <c r="A36" s="154"/>
    </row>
    <row r="37" spans="1:9" x14ac:dyDescent="0.2">
      <c r="A37" s="280" t="s">
        <v>459</v>
      </c>
    </row>
    <row r="38" spans="1:9" x14ac:dyDescent="0.2">
      <c r="A38" s="36" t="s">
        <v>458</v>
      </c>
      <c r="B38" s="32" t="s">
        <v>800</v>
      </c>
    </row>
    <row r="39" spans="1:9" x14ac:dyDescent="0.2">
      <c r="A39" s="36" t="s">
        <v>457</v>
      </c>
      <c r="B39" s="32" t="s">
        <v>782</v>
      </c>
    </row>
    <row r="40" spans="1:9" x14ac:dyDescent="0.2">
      <c r="A40" s="29" t="s">
        <v>456</v>
      </c>
      <c r="B40" s="32" t="s">
        <v>490</v>
      </c>
    </row>
    <row r="41" spans="1:9" s="154" customFormat="1" x14ac:dyDescent="0.2">
      <c r="A41" s="29"/>
      <c r="B41" s="154" t="s">
        <v>489</v>
      </c>
    </row>
    <row r="42" spans="1:9" s="154" customFormat="1" x14ac:dyDescent="0.2">
      <c r="A42" s="29"/>
      <c r="B42" s="154" t="s">
        <v>491</v>
      </c>
    </row>
    <row r="43" spans="1:9" x14ac:dyDescent="0.2">
      <c r="A43" s="29" t="s">
        <v>453</v>
      </c>
      <c r="B43" s="32" t="s">
        <v>505</v>
      </c>
    </row>
    <row r="44" spans="1:9" x14ac:dyDescent="0.2">
      <c r="A44" s="29" t="s">
        <v>451</v>
      </c>
      <c r="B44" s="32" t="s">
        <v>450</v>
      </c>
    </row>
    <row r="45" spans="1:9" x14ac:dyDescent="0.2">
      <c r="A45" s="36" t="s">
        <v>449</v>
      </c>
      <c r="B45" s="154" t="s">
        <v>448</v>
      </c>
    </row>
  </sheetData>
  <mergeCells count="16">
    <mergeCell ref="B24:C24"/>
    <mergeCell ref="E24:F24"/>
    <mergeCell ref="H24:I24"/>
    <mergeCell ref="A33:I33"/>
    <mergeCell ref="B13:I13"/>
    <mergeCell ref="B14:C14"/>
    <mergeCell ref="E14:F14"/>
    <mergeCell ref="H14:I14"/>
    <mergeCell ref="B23:I23"/>
    <mergeCell ref="L4:BO4"/>
    <mergeCell ref="A1:I1"/>
    <mergeCell ref="B3:I3"/>
    <mergeCell ref="A2:I2"/>
    <mergeCell ref="B4:C4"/>
    <mergeCell ref="E4:F4"/>
    <mergeCell ref="H4:I4"/>
  </mergeCells>
  <hyperlinks>
    <hyperlink ref="A34" location="TOC!A1" display="Return to TOC" xr:uid="{61D8274A-FC91-46E4-9954-0C1353169FDB}"/>
  </hyperlinks>
  <pageMargins left="0.7" right="0.7" top="0.75" bottom="0.75" header="0.3" footer="0.3"/>
  <pageSetup scale="1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1">
    <pageSetUpPr fitToPage="1"/>
  </sheetPr>
  <dimension ref="A1:BO45"/>
  <sheetViews>
    <sheetView zoomScaleNormal="100" workbookViewId="0">
      <selection sqref="A1:C1"/>
    </sheetView>
  </sheetViews>
  <sheetFormatPr defaultColWidth="8.7109375" defaultRowHeight="15" customHeight="1" x14ac:dyDescent="0.2"/>
  <cols>
    <col min="1" max="1" width="30.7109375" style="32" customWidth="1"/>
    <col min="2" max="2" width="18.28515625" style="32" customWidth="1"/>
    <col min="3" max="3" width="8.7109375" style="32" customWidth="1"/>
    <col min="4" max="4" width="1.7109375" style="32" customWidth="1"/>
    <col min="5" max="5" width="18.28515625" style="32" customWidth="1"/>
    <col min="6" max="6" width="8.7109375" style="32" customWidth="1"/>
    <col min="7" max="7" width="1.7109375" style="32" customWidth="1"/>
    <col min="8" max="8" width="18.28515625" style="32" customWidth="1"/>
    <col min="9" max="9" width="8.7109375" style="32" customWidth="1"/>
    <col min="10" max="10" width="8.7109375" style="154" customWidth="1"/>
    <col min="11" max="11" width="8.7109375" style="32"/>
    <col min="12" max="12" width="6.42578125" style="32" bestFit="1" customWidth="1"/>
    <col min="13" max="13" width="22.85546875" style="32" customWidth="1"/>
    <col min="14" max="14" width="12.7109375" style="32" bestFit="1" customWidth="1"/>
    <col min="15" max="15" width="13" style="32" bestFit="1" customWidth="1"/>
    <col min="16" max="17" width="15.28515625" style="32" bestFit="1" customWidth="1"/>
    <col min="18" max="19" width="13.28515625" style="32" bestFit="1" customWidth="1"/>
    <col min="20" max="20" width="12" style="32" bestFit="1" customWidth="1"/>
    <col min="21" max="21" width="12.28515625" style="32" bestFit="1" customWidth="1"/>
    <col min="22" max="23" width="14.42578125" style="32" bestFit="1" customWidth="1"/>
    <col min="24" max="25" width="12.28515625" style="32" bestFit="1" customWidth="1"/>
    <col min="26" max="26" width="8.7109375" style="32"/>
    <col min="27" max="27" width="9" style="32" bestFit="1" customWidth="1"/>
    <col min="28" max="29" width="11.28515625" style="32" bestFit="1" customWidth="1"/>
    <col min="30" max="31" width="9.28515625" style="32" bestFit="1" customWidth="1"/>
    <col min="32" max="32" width="17.7109375" style="32" bestFit="1" customWidth="1"/>
    <col min="33" max="33" width="20" style="32" bestFit="1" customWidth="1"/>
    <col min="34" max="34" width="18" style="32" bestFit="1" customWidth="1"/>
    <col min="35" max="35" width="16.7109375" style="32" bestFit="1" customWidth="1"/>
    <col min="36" max="36" width="19.28515625" style="32" bestFit="1" customWidth="1"/>
    <col min="37" max="37" width="17" style="32" bestFit="1" customWidth="1"/>
    <col min="38" max="38" width="13.7109375" style="32" bestFit="1" customWidth="1"/>
    <col min="39" max="39" width="15.7109375" style="32" bestFit="1" customWidth="1"/>
    <col min="40" max="40" width="13.7109375" style="32" bestFit="1" customWidth="1"/>
    <col min="41" max="41" width="19" style="32" bestFit="1" customWidth="1"/>
    <col min="42" max="42" width="21.28515625" style="32" bestFit="1" customWidth="1"/>
    <col min="43" max="43" width="19.28515625" style="32" bestFit="1" customWidth="1"/>
    <col min="44" max="44" width="18" style="32" bestFit="1" customWidth="1"/>
    <col min="45" max="45" width="20.28515625" style="32" bestFit="1" customWidth="1"/>
    <col min="46" max="46" width="18.28515625" style="32" bestFit="1" customWidth="1"/>
    <col min="47" max="47" width="14.7109375" style="32" bestFit="1" customWidth="1"/>
    <col min="48" max="48" width="17" style="32" bestFit="1" customWidth="1"/>
    <col min="49" max="49" width="15.28515625" style="32" bestFit="1" customWidth="1"/>
    <col min="50" max="51" width="19.42578125" style="32" bestFit="1" customWidth="1"/>
    <col min="52" max="52" width="21.42578125" style="32" bestFit="1" customWidth="1"/>
    <col min="53" max="53" width="21.7109375" style="32" bestFit="1" customWidth="1"/>
    <col min="54" max="54" width="19.42578125" style="32" bestFit="1" customWidth="1"/>
    <col min="55" max="55" width="19.7109375" style="32" bestFit="1" customWidth="1"/>
    <col min="56" max="56" width="18.42578125" style="32" bestFit="1" customWidth="1"/>
    <col min="57" max="57" width="18.7109375" style="32" bestFit="1" customWidth="1"/>
    <col min="58" max="59" width="20.7109375" style="32" bestFit="1" customWidth="1"/>
    <col min="60" max="60" width="18.7109375" style="32" bestFit="1" customWidth="1"/>
    <col min="61" max="61" width="19" style="32" bestFit="1" customWidth="1"/>
    <col min="62" max="62" width="15.28515625" style="32" bestFit="1" customWidth="1"/>
    <col min="63" max="63" width="15.42578125" style="32" bestFit="1" customWidth="1"/>
    <col min="64" max="64" width="17.42578125" style="32" bestFit="1" customWidth="1"/>
    <col min="65" max="65" width="17.7109375" style="32" bestFit="1" customWidth="1"/>
    <col min="66" max="66" width="15.42578125" style="32" bestFit="1" customWidth="1"/>
    <col min="67" max="67" width="15.7109375" style="32" bestFit="1" customWidth="1"/>
    <col min="68" max="16384" width="8.7109375" style="32"/>
  </cols>
  <sheetData>
    <row r="1" spans="1:67" ht="18.399999999999999" customHeight="1" x14ac:dyDescent="0.2">
      <c r="A1" s="526" t="s">
        <v>1409</v>
      </c>
      <c r="B1" s="526"/>
      <c r="C1" s="526"/>
      <c r="D1" s="526"/>
      <c r="E1" s="526"/>
      <c r="F1" s="526"/>
      <c r="G1" s="526"/>
      <c r="H1" s="526"/>
      <c r="I1" s="526"/>
      <c r="J1" s="20"/>
    </row>
    <row r="2" spans="1:67" ht="40.5" customHeight="1" x14ac:dyDescent="0.2">
      <c r="A2" s="523" t="s">
        <v>1407</v>
      </c>
      <c r="B2" s="523"/>
      <c r="C2" s="523"/>
      <c r="D2" s="523"/>
      <c r="E2" s="523"/>
      <c r="F2" s="523"/>
      <c r="G2" s="523"/>
      <c r="H2" s="523"/>
      <c r="I2" s="523"/>
      <c r="J2" s="151"/>
    </row>
    <row r="3" spans="1:67" ht="15" customHeight="1" x14ac:dyDescent="0.2">
      <c r="A3" s="172"/>
      <c r="B3" s="502" t="s">
        <v>60</v>
      </c>
      <c r="C3" s="502"/>
      <c r="D3" s="502"/>
      <c r="E3" s="502"/>
      <c r="F3" s="502"/>
      <c r="G3" s="502"/>
      <c r="H3" s="502"/>
      <c r="I3" s="502"/>
      <c r="J3" s="216"/>
    </row>
    <row r="4" spans="1:67" ht="13.5" thickBot="1" x14ac:dyDescent="0.25">
      <c r="A4" s="211"/>
      <c r="B4" s="484" t="s">
        <v>960</v>
      </c>
      <c r="C4" s="484"/>
      <c r="D4" s="209"/>
      <c r="E4" s="484" t="s">
        <v>941</v>
      </c>
      <c r="F4" s="484"/>
      <c r="G4" s="209"/>
      <c r="H4" s="484" t="s">
        <v>7</v>
      </c>
      <c r="I4" s="484"/>
      <c r="J4" s="215"/>
      <c r="L4" s="479" t="s">
        <v>596</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27" x14ac:dyDescent="0.2">
      <c r="A5" s="224" t="s">
        <v>32</v>
      </c>
      <c r="B5" s="321" t="s">
        <v>593</v>
      </c>
      <c r="C5" s="223" t="s">
        <v>21</v>
      </c>
      <c r="D5" s="223"/>
      <c r="E5" s="321" t="s">
        <v>593</v>
      </c>
      <c r="F5" s="223" t="s">
        <v>21</v>
      </c>
      <c r="G5" s="223"/>
      <c r="H5" s="321" t="s">
        <v>593</v>
      </c>
      <c r="I5" s="223" t="s">
        <v>21</v>
      </c>
      <c r="J5" s="215"/>
      <c r="L5" s="127" t="s">
        <v>124</v>
      </c>
      <c r="M5" s="100" t="s">
        <v>125</v>
      </c>
      <c r="N5" s="100" t="s">
        <v>961</v>
      </c>
      <c r="O5" s="100" t="s">
        <v>962</v>
      </c>
      <c r="P5" s="100" t="s">
        <v>942</v>
      </c>
      <c r="Q5" s="100" t="s">
        <v>943</v>
      </c>
      <c r="R5" s="100" t="s">
        <v>197</v>
      </c>
      <c r="S5" s="100" t="s">
        <v>198</v>
      </c>
      <c r="T5" s="100" t="s">
        <v>963</v>
      </c>
      <c r="U5" s="100" t="s">
        <v>964</v>
      </c>
      <c r="V5" s="100" t="s">
        <v>944</v>
      </c>
      <c r="W5" s="100" t="s">
        <v>945</v>
      </c>
      <c r="X5" s="100" t="s">
        <v>199</v>
      </c>
      <c r="Y5" s="100" t="s">
        <v>200</v>
      </c>
      <c r="Z5" s="100" t="s">
        <v>965</v>
      </c>
      <c r="AA5" s="100" t="s">
        <v>966</v>
      </c>
      <c r="AB5" s="100" t="s">
        <v>946</v>
      </c>
      <c r="AC5" s="100" t="s">
        <v>947</v>
      </c>
      <c r="AD5" s="100" t="s">
        <v>201</v>
      </c>
      <c r="AE5" s="100" t="s">
        <v>202</v>
      </c>
      <c r="AF5" s="100" t="s">
        <v>967</v>
      </c>
      <c r="AG5" s="100" t="s">
        <v>948</v>
      </c>
      <c r="AH5" s="100" t="s">
        <v>203</v>
      </c>
      <c r="AI5" s="100" t="s">
        <v>968</v>
      </c>
      <c r="AJ5" s="100" t="s">
        <v>949</v>
      </c>
      <c r="AK5" s="100" t="s">
        <v>204</v>
      </c>
      <c r="AL5" s="100" t="s">
        <v>969</v>
      </c>
      <c r="AM5" s="100" t="s">
        <v>950</v>
      </c>
      <c r="AN5" s="100" t="s">
        <v>205</v>
      </c>
      <c r="AO5" s="100" t="s">
        <v>970</v>
      </c>
      <c r="AP5" s="100" t="s">
        <v>951</v>
      </c>
      <c r="AQ5" s="100" t="s">
        <v>206</v>
      </c>
      <c r="AR5" s="100" t="s">
        <v>971</v>
      </c>
      <c r="AS5" s="100" t="s">
        <v>952</v>
      </c>
      <c r="AT5" s="100" t="s">
        <v>207</v>
      </c>
      <c r="AU5" s="100" t="s">
        <v>972</v>
      </c>
      <c r="AV5" s="100" t="s">
        <v>953</v>
      </c>
      <c r="AW5" s="100" t="s">
        <v>208</v>
      </c>
      <c r="AX5" s="100" t="s">
        <v>973</v>
      </c>
      <c r="AY5" s="100" t="s">
        <v>974</v>
      </c>
      <c r="AZ5" s="100" t="s">
        <v>954</v>
      </c>
      <c r="BA5" s="100" t="s">
        <v>955</v>
      </c>
      <c r="BB5" s="100" t="s">
        <v>209</v>
      </c>
      <c r="BC5" s="100" t="s">
        <v>210</v>
      </c>
      <c r="BD5" s="100" t="s">
        <v>975</v>
      </c>
      <c r="BE5" s="100" t="s">
        <v>976</v>
      </c>
      <c r="BF5" s="100" t="s">
        <v>956</v>
      </c>
      <c r="BG5" s="100" t="s">
        <v>957</v>
      </c>
      <c r="BH5" s="100" t="s">
        <v>211</v>
      </c>
      <c r="BI5" s="100" t="s">
        <v>212</v>
      </c>
      <c r="BJ5" s="100" t="s">
        <v>977</v>
      </c>
      <c r="BK5" s="100" t="s">
        <v>978</v>
      </c>
      <c r="BL5" s="100" t="s">
        <v>958</v>
      </c>
      <c r="BM5" s="100" t="s">
        <v>959</v>
      </c>
      <c r="BN5" s="100" t="s">
        <v>213</v>
      </c>
      <c r="BO5" s="101" t="s">
        <v>214</v>
      </c>
    </row>
    <row r="6" spans="1:67" ht="15" customHeight="1" x14ac:dyDescent="0.2">
      <c r="A6" s="165" t="s">
        <v>68</v>
      </c>
      <c r="B6" s="76"/>
      <c r="C6" s="76"/>
      <c r="D6" s="76"/>
      <c r="E6" s="76"/>
      <c r="F6" s="76"/>
      <c r="G6" s="76"/>
      <c r="H6" s="76"/>
      <c r="I6" s="76"/>
      <c r="L6" s="115">
        <v>1</v>
      </c>
      <c r="M6" s="165" t="s">
        <v>68</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row>
    <row r="7" spans="1:67" ht="15" customHeight="1" x14ac:dyDescent="0.2">
      <c r="A7" s="165" t="s">
        <v>69</v>
      </c>
      <c r="B7" s="76"/>
      <c r="C7" s="76"/>
      <c r="D7" s="76"/>
      <c r="E7" s="76"/>
      <c r="F7" s="76"/>
      <c r="G7" s="76"/>
      <c r="H7" s="76"/>
      <c r="I7" s="76"/>
      <c r="L7" s="115">
        <v>2</v>
      </c>
      <c r="M7" s="165" t="s">
        <v>69</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row>
    <row r="8" spans="1:67" ht="15" customHeight="1" x14ac:dyDescent="0.2">
      <c r="A8" s="165" t="s">
        <v>70</v>
      </c>
      <c r="B8" s="76"/>
      <c r="C8" s="76"/>
      <c r="D8" s="76"/>
      <c r="E8" s="76"/>
      <c r="F8" s="76"/>
      <c r="G8" s="76"/>
      <c r="H8" s="76"/>
      <c r="I8" s="76"/>
      <c r="L8" s="115">
        <v>3</v>
      </c>
      <c r="M8" s="165" t="s">
        <v>70</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row>
    <row r="9" spans="1:67" ht="15" customHeight="1" x14ac:dyDescent="0.2">
      <c r="A9" s="165" t="s">
        <v>1040</v>
      </c>
      <c r="B9" s="76"/>
      <c r="C9" s="76"/>
      <c r="D9" s="76"/>
      <c r="E9" s="76"/>
      <c r="F9" s="76"/>
      <c r="G9" s="76"/>
      <c r="H9" s="76"/>
      <c r="I9" s="76"/>
      <c r="L9" s="115">
        <v>4</v>
      </c>
      <c r="M9" s="165" t="str">
        <f>A9</f>
        <v>50-[UPPER AGE LIMIT]</v>
      </c>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row>
    <row r="10" spans="1:67" s="154" customFormat="1" ht="15" customHeight="1" x14ac:dyDescent="0.2">
      <c r="A10" s="165"/>
      <c r="B10" s="76"/>
      <c r="C10" s="76"/>
      <c r="D10" s="76"/>
      <c r="E10" s="76"/>
      <c r="F10" s="76"/>
      <c r="G10" s="76"/>
      <c r="H10" s="76"/>
      <c r="I10" s="76"/>
      <c r="L10" s="159"/>
      <c r="M10" s="159"/>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row>
    <row r="11" spans="1:67" s="154" customFormat="1" ht="15" customHeight="1" x14ac:dyDescent="0.2">
      <c r="A11" s="165" t="s">
        <v>57</v>
      </c>
      <c r="B11" s="76"/>
      <c r="C11" s="76"/>
      <c r="D11" s="76"/>
      <c r="E11" s="76"/>
      <c r="F11" s="76"/>
      <c r="G11" s="76"/>
      <c r="H11" s="76"/>
      <c r="I11" s="76"/>
      <c r="L11" s="159">
        <v>5</v>
      </c>
      <c r="M11" s="70" t="str">
        <f>A11</f>
        <v>15-49</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row>
    <row r="12" spans="1:67" ht="15" customHeight="1" x14ac:dyDescent="0.2">
      <c r="A12" s="165" t="s">
        <v>1039</v>
      </c>
      <c r="B12" s="76"/>
      <c r="C12" s="76"/>
      <c r="D12" s="76"/>
      <c r="E12" s="76"/>
      <c r="F12" s="76"/>
      <c r="G12" s="76"/>
      <c r="H12" s="76"/>
      <c r="I12" s="76"/>
      <c r="L12" s="160">
        <v>6</v>
      </c>
      <c r="M12" s="451" t="str">
        <f>A12</f>
        <v>15-[UPPER AGE LIMIT]</v>
      </c>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row>
    <row r="13" spans="1:67" ht="15" customHeight="1" x14ac:dyDescent="0.2">
      <c r="A13" s="213"/>
      <c r="B13" s="505" t="s">
        <v>917</v>
      </c>
      <c r="C13" s="505"/>
      <c r="D13" s="505"/>
      <c r="E13" s="505"/>
      <c r="F13" s="505"/>
      <c r="G13" s="505"/>
      <c r="H13" s="505"/>
      <c r="I13" s="505"/>
      <c r="J13" s="216"/>
    </row>
    <row r="14" spans="1:67" ht="12.75" x14ac:dyDescent="0.2">
      <c r="A14" s="76"/>
      <c r="B14" s="505" t="s">
        <v>960</v>
      </c>
      <c r="C14" s="505"/>
      <c r="D14" s="209"/>
      <c r="E14" s="505" t="s">
        <v>941</v>
      </c>
      <c r="F14" s="505"/>
      <c r="G14" s="209"/>
      <c r="H14" s="484" t="s">
        <v>7</v>
      </c>
      <c r="I14" s="484"/>
      <c r="J14" s="215"/>
    </row>
    <row r="15" spans="1:67" ht="27" x14ac:dyDescent="0.2">
      <c r="A15" s="224" t="s">
        <v>32</v>
      </c>
      <c r="B15" s="321" t="s">
        <v>591</v>
      </c>
      <c r="C15" s="223" t="s">
        <v>21</v>
      </c>
      <c r="D15" s="223"/>
      <c r="E15" s="321" t="s">
        <v>591</v>
      </c>
      <c r="F15" s="223" t="s">
        <v>21</v>
      </c>
      <c r="G15" s="223"/>
      <c r="H15" s="321" t="s">
        <v>591</v>
      </c>
      <c r="I15" s="223" t="s">
        <v>21</v>
      </c>
      <c r="J15" s="215"/>
    </row>
    <row r="16" spans="1:67" ht="15" customHeight="1" x14ac:dyDescent="0.2">
      <c r="A16" s="165" t="s">
        <v>68</v>
      </c>
      <c r="B16" s="76"/>
      <c r="C16" s="76"/>
      <c r="D16" s="76"/>
      <c r="E16" s="76"/>
      <c r="F16" s="76"/>
      <c r="G16" s="76"/>
      <c r="H16" s="76"/>
      <c r="I16" s="76"/>
    </row>
    <row r="17" spans="1:10" ht="15" customHeight="1" x14ac:dyDescent="0.2">
      <c r="A17" s="165" t="s">
        <v>69</v>
      </c>
      <c r="B17" s="76"/>
      <c r="C17" s="76"/>
      <c r="D17" s="76"/>
      <c r="E17" s="76"/>
      <c r="F17" s="76"/>
      <c r="G17" s="76"/>
      <c r="H17" s="76"/>
      <c r="I17" s="76"/>
    </row>
    <row r="18" spans="1:10" ht="15" customHeight="1" x14ac:dyDescent="0.2">
      <c r="A18" s="165" t="s">
        <v>70</v>
      </c>
      <c r="B18" s="76"/>
      <c r="C18" s="76"/>
      <c r="D18" s="76"/>
      <c r="E18" s="76"/>
      <c r="F18" s="76"/>
      <c r="G18" s="76"/>
      <c r="H18" s="76"/>
      <c r="I18" s="76"/>
    </row>
    <row r="19" spans="1:10" ht="15" customHeight="1" x14ac:dyDescent="0.2">
      <c r="A19" s="165" t="s">
        <v>1040</v>
      </c>
      <c r="B19" s="76"/>
      <c r="C19" s="76"/>
      <c r="D19" s="76"/>
      <c r="E19" s="76"/>
      <c r="F19" s="76"/>
      <c r="G19" s="76"/>
      <c r="H19" s="76"/>
      <c r="I19" s="76"/>
    </row>
    <row r="20" spans="1:10" s="154" customFormat="1" ht="15" customHeight="1" x14ac:dyDescent="0.2">
      <c r="A20" s="165"/>
      <c r="B20" s="76"/>
      <c r="C20" s="76"/>
      <c r="D20" s="76"/>
      <c r="E20" s="76"/>
      <c r="F20" s="76"/>
      <c r="G20" s="76"/>
      <c r="H20" s="76"/>
      <c r="I20" s="76"/>
    </row>
    <row r="21" spans="1:10" ht="15" customHeight="1" x14ac:dyDescent="0.2">
      <c r="A21" s="165" t="s">
        <v>57</v>
      </c>
      <c r="B21" s="76"/>
      <c r="C21" s="76"/>
      <c r="D21" s="76"/>
      <c r="E21" s="76"/>
      <c r="F21" s="76"/>
      <c r="G21" s="76"/>
      <c r="H21" s="76"/>
      <c r="I21" s="76"/>
    </row>
    <row r="22" spans="1:10" ht="15" customHeight="1" x14ac:dyDescent="0.2">
      <c r="A22" s="165" t="s">
        <v>1039</v>
      </c>
      <c r="B22" s="76"/>
      <c r="C22" s="76"/>
      <c r="D22" s="76"/>
      <c r="E22" s="76"/>
      <c r="F22" s="76"/>
      <c r="G22" s="76"/>
      <c r="H22" s="76"/>
      <c r="I22" s="76"/>
    </row>
    <row r="23" spans="1:10" ht="16.5" customHeight="1" x14ac:dyDescent="0.2">
      <c r="A23" s="213"/>
      <c r="B23" s="505" t="s">
        <v>1000</v>
      </c>
      <c r="C23" s="505"/>
      <c r="D23" s="505"/>
      <c r="E23" s="505"/>
      <c r="F23" s="505"/>
      <c r="G23" s="505"/>
      <c r="H23" s="505"/>
      <c r="I23" s="505"/>
      <c r="J23" s="216"/>
    </row>
    <row r="24" spans="1:10" ht="16.5" customHeight="1" x14ac:dyDescent="0.2">
      <c r="A24" s="76"/>
      <c r="B24" s="505" t="s">
        <v>960</v>
      </c>
      <c r="C24" s="505"/>
      <c r="D24" s="209"/>
      <c r="E24" s="505" t="s">
        <v>941</v>
      </c>
      <c r="F24" s="505"/>
      <c r="G24" s="209"/>
      <c r="H24" s="484" t="s">
        <v>7</v>
      </c>
      <c r="I24" s="484"/>
      <c r="J24" s="215"/>
    </row>
    <row r="25" spans="1:10" ht="27" x14ac:dyDescent="0.2">
      <c r="A25" s="224" t="s">
        <v>32</v>
      </c>
      <c r="B25" s="321" t="s">
        <v>592</v>
      </c>
      <c r="C25" s="223" t="s">
        <v>21</v>
      </c>
      <c r="D25" s="223"/>
      <c r="E25" s="321" t="s">
        <v>592</v>
      </c>
      <c r="F25" s="223" t="s">
        <v>21</v>
      </c>
      <c r="G25" s="223"/>
      <c r="H25" s="321" t="s">
        <v>592</v>
      </c>
      <c r="I25" s="223" t="s">
        <v>21</v>
      </c>
      <c r="J25" s="215"/>
    </row>
    <row r="26" spans="1:10" ht="15" customHeight="1" x14ac:dyDescent="0.2">
      <c r="A26" s="165" t="s">
        <v>68</v>
      </c>
      <c r="B26" s="76"/>
      <c r="C26" s="76"/>
      <c r="D26" s="76"/>
      <c r="E26" s="76"/>
      <c r="F26" s="76"/>
      <c r="G26" s="76"/>
      <c r="H26" s="76"/>
      <c r="I26" s="76"/>
    </row>
    <row r="27" spans="1:10" ht="15" customHeight="1" x14ac:dyDescent="0.2">
      <c r="A27" s="165" t="s">
        <v>69</v>
      </c>
      <c r="B27" s="76"/>
      <c r="C27" s="76"/>
      <c r="D27" s="76"/>
      <c r="E27" s="76"/>
      <c r="F27" s="76"/>
      <c r="G27" s="76"/>
      <c r="H27" s="76"/>
      <c r="I27" s="76"/>
    </row>
    <row r="28" spans="1:10" ht="15" customHeight="1" x14ac:dyDescent="0.2">
      <c r="A28" s="165" t="s">
        <v>70</v>
      </c>
      <c r="B28" s="76"/>
      <c r="C28" s="76"/>
      <c r="D28" s="76"/>
      <c r="E28" s="76"/>
      <c r="F28" s="76"/>
      <c r="G28" s="76"/>
      <c r="H28" s="76"/>
      <c r="I28" s="76"/>
    </row>
    <row r="29" spans="1:10" ht="15" customHeight="1" x14ac:dyDescent="0.2">
      <c r="A29" s="165" t="s">
        <v>1040</v>
      </c>
      <c r="B29" s="76"/>
      <c r="C29" s="76"/>
      <c r="D29" s="76"/>
      <c r="E29" s="76"/>
      <c r="F29" s="76"/>
      <c r="G29" s="76"/>
      <c r="H29" s="76"/>
      <c r="I29" s="76"/>
    </row>
    <row r="30" spans="1:10" s="154" customFormat="1" ht="15" customHeight="1" x14ac:dyDescent="0.2">
      <c r="A30" s="165"/>
      <c r="B30" s="76"/>
      <c r="C30" s="76"/>
      <c r="D30" s="76"/>
      <c r="E30" s="76"/>
      <c r="F30" s="76"/>
      <c r="G30" s="76"/>
      <c r="H30" s="76"/>
      <c r="I30" s="76"/>
    </row>
    <row r="31" spans="1:10" ht="15" customHeight="1" x14ac:dyDescent="0.2">
      <c r="A31" s="165" t="s">
        <v>57</v>
      </c>
      <c r="B31" s="76"/>
      <c r="C31" s="76"/>
      <c r="D31" s="76"/>
      <c r="E31" s="76"/>
      <c r="F31" s="76"/>
      <c r="G31" s="76"/>
      <c r="H31" s="76"/>
      <c r="I31" s="76"/>
    </row>
    <row r="32" spans="1:10" ht="15" customHeight="1" x14ac:dyDescent="0.2">
      <c r="A32" s="165" t="s">
        <v>1039</v>
      </c>
      <c r="B32" s="76"/>
      <c r="C32" s="76"/>
      <c r="D32" s="76"/>
      <c r="E32" s="76"/>
      <c r="F32" s="76"/>
      <c r="G32" s="76"/>
      <c r="H32" s="76"/>
      <c r="I32" s="76"/>
    </row>
    <row r="33" spans="1:10" ht="102.75" customHeight="1" thickBot="1" x14ac:dyDescent="0.25">
      <c r="A33" s="524" t="s">
        <v>1408</v>
      </c>
      <c r="B33" s="525"/>
      <c r="C33" s="525"/>
      <c r="D33" s="525"/>
      <c r="E33" s="525"/>
      <c r="F33" s="525"/>
      <c r="G33" s="525"/>
      <c r="H33" s="525"/>
      <c r="I33" s="525"/>
      <c r="J33" s="112"/>
    </row>
    <row r="34" spans="1:10" ht="15" customHeight="1" x14ac:dyDescent="0.2">
      <c r="A34" s="178" t="s">
        <v>119</v>
      </c>
      <c r="B34" s="76"/>
      <c r="C34" s="76"/>
      <c r="D34" s="76"/>
      <c r="E34" s="76"/>
      <c r="F34" s="76"/>
      <c r="G34" s="76"/>
      <c r="H34" s="76"/>
      <c r="I34" s="76"/>
    </row>
    <row r="35" spans="1:10" ht="15" customHeight="1" x14ac:dyDescent="0.2">
      <c r="A35" s="154"/>
      <c r="B35" s="76"/>
      <c r="C35" s="76"/>
      <c r="D35" s="76"/>
      <c r="E35" s="76"/>
      <c r="F35" s="76"/>
      <c r="G35" s="76"/>
      <c r="H35" s="76"/>
      <c r="I35" s="76"/>
    </row>
    <row r="36" spans="1:10" ht="15" customHeight="1" x14ac:dyDescent="0.2">
      <c r="A36" s="154"/>
      <c r="B36" s="76"/>
      <c r="C36" s="76"/>
      <c r="D36" s="76"/>
      <c r="E36" s="76"/>
      <c r="F36" s="76"/>
      <c r="G36" s="76"/>
      <c r="H36" s="76"/>
      <c r="I36" s="76"/>
    </row>
    <row r="37" spans="1:10" ht="15" customHeight="1" x14ac:dyDescent="0.2">
      <c r="A37" s="280" t="s">
        <v>459</v>
      </c>
      <c r="B37" s="76"/>
      <c r="C37" s="76"/>
      <c r="D37" s="76"/>
      <c r="E37" s="76"/>
      <c r="F37" s="76"/>
      <c r="G37" s="76"/>
      <c r="H37" s="76"/>
      <c r="I37" s="76"/>
    </row>
    <row r="38" spans="1:10" ht="15" customHeight="1" x14ac:dyDescent="0.2">
      <c r="A38" s="36" t="s">
        <v>458</v>
      </c>
      <c r="B38" s="154" t="s">
        <v>800</v>
      </c>
    </row>
    <row r="39" spans="1:10" ht="15" customHeight="1" x14ac:dyDescent="0.2">
      <c r="A39" s="36" t="s">
        <v>457</v>
      </c>
      <c r="B39" s="154" t="s">
        <v>782</v>
      </c>
    </row>
    <row r="40" spans="1:10" ht="15" customHeight="1" x14ac:dyDescent="0.2">
      <c r="A40" s="29" t="s">
        <v>456</v>
      </c>
      <c r="B40" s="154" t="s">
        <v>490</v>
      </c>
    </row>
    <row r="41" spans="1:10" ht="15" customHeight="1" x14ac:dyDescent="0.2">
      <c r="A41" s="29"/>
      <c r="B41" s="154" t="s">
        <v>489</v>
      </c>
    </row>
    <row r="42" spans="1:10" ht="15" customHeight="1" x14ac:dyDescent="0.2">
      <c r="A42" s="29"/>
      <c r="B42" s="154" t="s">
        <v>491</v>
      </c>
    </row>
    <row r="43" spans="1:10" ht="15" customHeight="1" x14ac:dyDescent="0.2">
      <c r="A43" s="29" t="s">
        <v>453</v>
      </c>
      <c r="B43" s="154" t="s">
        <v>505</v>
      </c>
    </row>
    <row r="44" spans="1:10" ht="15" customHeight="1" x14ac:dyDescent="0.2">
      <c r="A44" s="29" t="s">
        <v>451</v>
      </c>
      <c r="B44" s="154" t="s">
        <v>450</v>
      </c>
    </row>
    <row r="45" spans="1:10" ht="15" customHeight="1" x14ac:dyDescent="0.2">
      <c r="A45" s="36" t="s">
        <v>449</v>
      </c>
      <c r="B45" s="154" t="s">
        <v>448</v>
      </c>
    </row>
  </sheetData>
  <mergeCells count="16">
    <mergeCell ref="B24:C24"/>
    <mergeCell ref="E24:F24"/>
    <mergeCell ref="H24:I24"/>
    <mergeCell ref="A33:I33"/>
    <mergeCell ref="B13:I13"/>
    <mergeCell ref="B14:C14"/>
    <mergeCell ref="E14:F14"/>
    <mergeCell ref="H14:I14"/>
    <mergeCell ref="B23:I23"/>
    <mergeCell ref="L4:BO4"/>
    <mergeCell ref="A1:I1"/>
    <mergeCell ref="B3:I3"/>
    <mergeCell ref="B4:C4"/>
    <mergeCell ref="E4:F4"/>
    <mergeCell ref="H4:I4"/>
    <mergeCell ref="A2:I2"/>
  </mergeCells>
  <hyperlinks>
    <hyperlink ref="A34" location="TOC!A1" display="Return to TOC" xr:uid="{8DADC13D-3957-4C68-A358-85C9B29B302A}"/>
  </hyperlinks>
  <pageMargins left="0.7" right="0.7" top="0.75" bottom="0.75" header="0.3" footer="0.3"/>
  <pageSetup scale="1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81">
    <pageSetUpPr fitToPage="1"/>
  </sheetPr>
  <dimension ref="A1:BO45"/>
  <sheetViews>
    <sheetView topLeftCell="A13" zoomScaleNormal="100" workbookViewId="0">
      <selection sqref="A1:C1"/>
    </sheetView>
  </sheetViews>
  <sheetFormatPr defaultColWidth="8.7109375" defaultRowHeight="12.75" x14ac:dyDescent="0.2"/>
  <cols>
    <col min="1" max="1" width="30.7109375" style="76" customWidth="1"/>
    <col min="2" max="2" width="14.7109375" style="76" customWidth="1"/>
    <col min="3" max="3" width="8.7109375" style="76" customWidth="1"/>
    <col min="4" max="4" width="1.7109375" style="76" customWidth="1"/>
    <col min="5" max="5" width="14.7109375" style="76" customWidth="1"/>
    <col min="6" max="6" width="8.7109375" style="76" customWidth="1"/>
    <col min="7" max="7" width="1.7109375" style="76" customWidth="1"/>
    <col min="8" max="8" width="14.7109375" style="76" customWidth="1"/>
    <col min="9" max="9" width="8.7109375" style="76" customWidth="1"/>
    <col min="10" max="10" width="8.7109375" style="154"/>
    <col min="11" max="11" width="11.28515625" style="154" customWidth="1"/>
    <col min="12" max="12" width="8.7109375" style="154"/>
    <col min="13" max="13" width="21.7109375" style="154" customWidth="1"/>
    <col min="14" max="16384" width="8.7109375" style="154"/>
  </cols>
  <sheetData>
    <row r="1" spans="1:67" ht="31.15" customHeight="1" x14ac:dyDescent="0.2">
      <c r="A1" s="526" t="s">
        <v>1411</v>
      </c>
      <c r="B1" s="526"/>
      <c r="C1" s="526"/>
      <c r="D1" s="526"/>
      <c r="E1" s="526"/>
      <c r="F1" s="526"/>
      <c r="G1" s="526"/>
      <c r="H1" s="526"/>
      <c r="I1" s="526"/>
    </row>
    <row r="2" spans="1:67" ht="40.15" customHeight="1" x14ac:dyDescent="0.2">
      <c r="A2" s="523" t="s">
        <v>1412</v>
      </c>
      <c r="B2" s="523"/>
      <c r="C2" s="523"/>
      <c r="D2" s="523"/>
      <c r="E2" s="523"/>
      <c r="F2" s="523"/>
      <c r="G2" s="523"/>
      <c r="H2" s="523"/>
      <c r="I2" s="523"/>
    </row>
    <row r="3" spans="1:67" ht="15" customHeight="1" x14ac:dyDescent="0.2">
      <c r="A3" s="172"/>
      <c r="B3" s="502" t="s">
        <v>60</v>
      </c>
      <c r="C3" s="502"/>
      <c r="D3" s="502"/>
      <c r="E3" s="502"/>
      <c r="F3" s="502"/>
      <c r="G3" s="502"/>
      <c r="H3" s="502"/>
      <c r="I3" s="502"/>
    </row>
    <row r="4" spans="1:67" ht="15" customHeight="1" thickBot="1" x14ac:dyDescent="0.25">
      <c r="A4" s="211"/>
      <c r="B4" s="484" t="s">
        <v>960</v>
      </c>
      <c r="C4" s="484"/>
      <c r="D4" s="209"/>
      <c r="E4" s="484" t="s">
        <v>941</v>
      </c>
      <c r="F4" s="484"/>
      <c r="G4" s="209"/>
      <c r="H4" s="484" t="s">
        <v>7</v>
      </c>
      <c r="I4" s="484"/>
      <c r="L4" s="479" t="s">
        <v>596</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39.75" x14ac:dyDescent="0.2">
      <c r="A5" s="187" t="s">
        <v>32</v>
      </c>
      <c r="B5" s="359" t="s">
        <v>593</v>
      </c>
      <c r="C5" s="174" t="s">
        <v>21</v>
      </c>
      <c r="D5" s="174"/>
      <c r="E5" s="372" t="s">
        <v>593</v>
      </c>
      <c r="F5" s="174" t="s">
        <v>21</v>
      </c>
      <c r="G5" s="174"/>
      <c r="H5" s="359" t="s">
        <v>593</v>
      </c>
      <c r="I5" s="174" t="s">
        <v>21</v>
      </c>
      <c r="L5" s="127" t="s">
        <v>124</v>
      </c>
      <c r="M5" s="100" t="s">
        <v>125</v>
      </c>
      <c r="N5" s="100" t="s">
        <v>1093</v>
      </c>
      <c r="O5" s="100" t="s">
        <v>1094</v>
      </c>
      <c r="P5" s="100" t="s">
        <v>1095</v>
      </c>
      <c r="Q5" s="100" t="s">
        <v>1096</v>
      </c>
      <c r="R5" s="100" t="s">
        <v>197</v>
      </c>
      <c r="S5" s="100" t="s">
        <v>198</v>
      </c>
      <c r="T5" s="100" t="s">
        <v>1097</v>
      </c>
      <c r="U5" s="100" t="s">
        <v>1098</v>
      </c>
      <c r="V5" s="100" t="s">
        <v>1099</v>
      </c>
      <c r="W5" s="100" t="s">
        <v>1100</v>
      </c>
      <c r="X5" s="100" t="s">
        <v>199</v>
      </c>
      <c r="Y5" s="100" t="s">
        <v>200</v>
      </c>
      <c r="Z5" s="100" t="s">
        <v>1101</v>
      </c>
      <c r="AA5" s="100" t="s">
        <v>1102</v>
      </c>
      <c r="AB5" s="100" t="s">
        <v>1103</v>
      </c>
      <c r="AC5" s="100" t="s">
        <v>1104</v>
      </c>
      <c r="AD5" s="100" t="s">
        <v>201</v>
      </c>
      <c r="AE5" s="100" t="s">
        <v>202</v>
      </c>
      <c r="AF5" s="100" t="s">
        <v>1105</v>
      </c>
      <c r="AG5" s="100" t="s">
        <v>1106</v>
      </c>
      <c r="AH5" s="100" t="s">
        <v>203</v>
      </c>
      <c r="AI5" s="100" t="s">
        <v>1107</v>
      </c>
      <c r="AJ5" s="100" t="s">
        <v>1108</v>
      </c>
      <c r="AK5" s="100" t="s">
        <v>204</v>
      </c>
      <c r="AL5" s="100" t="s">
        <v>1109</v>
      </c>
      <c r="AM5" s="100" t="s">
        <v>1110</v>
      </c>
      <c r="AN5" s="100" t="s">
        <v>205</v>
      </c>
      <c r="AO5" s="100" t="s">
        <v>1111</v>
      </c>
      <c r="AP5" s="100" t="s">
        <v>1112</v>
      </c>
      <c r="AQ5" s="100" t="s">
        <v>206</v>
      </c>
      <c r="AR5" s="100" t="s">
        <v>1113</v>
      </c>
      <c r="AS5" s="100" t="s">
        <v>1114</v>
      </c>
      <c r="AT5" s="100" t="s">
        <v>207</v>
      </c>
      <c r="AU5" s="100" t="s">
        <v>1115</v>
      </c>
      <c r="AV5" s="100" t="s">
        <v>1116</v>
      </c>
      <c r="AW5" s="100" t="s">
        <v>208</v>
      </c>
      <c r="AX5" s="100" t="s">
        <v>1117</v>
      </c>
      <c r="AY5" s="100" t="s">
        <v>1118</v>
      </c>
      <c r="AZ5" s="100" t="s">
        <v>1119</v>
      </c>
      <c r="BA5" s="100" t="s">
        <v>1120</v>
      </c>
      <c r="BB5" s="100" t="s">
        <v>209</v>
      </c>
      <c r="BC5" s="100" t="s">
        <v>210</v>
      </c>
      <c r="BD5" s="100" t="s">
        <v>1121</v>
      </c>
      <c r="BE5" s="100" t="s">
        <v>1122</v>
      </c>
      <c r="BF5" s="100" t="s">
        <v>1123</v>
      </c>
      <c r="BG5" s="100" t="s">
        <v>1124</v>
      </c>
      <c r="BH5" s="100" t="s">
        <v>211</v>
      </c>
      <c r="BI5" s="100" t="s">
        <v>212</v>
      </c>
      <c r="BJ5" s="100" t="s">
        <v>1125</v>
      </c>
      <c r="BK5" s="100" t="s">
        <v>1126</v>
      </c>
      <c r="BL5" s="100" t="s">
        <v>1127</v>
      </c>
      <c r="BM5" s="100" t="s">
        <v>1128</v>
      </c>
      <c r="BN5" s="100" t="s">
        <v>213</v>
      </c>
      <c r="BO5" s="101" t="s">
        <v>214</v>
      </c>
    </row>
    <row r="6" spans="1:67" ht="15" customHeight="1" x14ac:dyDescent="0.2">
      <c r="A6" s="165" t="s">
        <v>68</v>
      </c>
      <c r="L6" s="159">
        <v>1</v>
      </c>
      <c r="M6" s="159" t="s">
        <v>68</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row>
    <row r="7" spans="1:67" ht="15" customHeight="1" x14ac:dyDescent="0.2">
      <c r="A7" s="165" t="s">
        <v>69</v>
      </c>
      <c r="L7" s="159">
        <v>2</v>
      </c>
      <c r="M7" s="159" t="s">
        <v>69</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row>
    <row r="8" spans="1:67" ht="15" customHeight="1" x14ac:dyDescent="0.2">
      <c r="A8" s="165" t="s">
        <v>70</v>
      </c>
      <c r="L8" s="159">
        <v>3</v>
      </c>
      <c r="M8" s="159" t="s">
        <v>70</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row>
    <row r="9" spans="1:67" ht="15" customHeight="1" x14ac:dyDescent="0.2">
      <c r="A9" s="165" t="s">
        <v>1040</v>
      </c>
      <c r="L9" s="159">
        <v>4</v>
      </c>
      <c r="M9" s="159" t="str">
        <f>A9</f>
        <v>50-[UPPER AGE LIMIT]</v>
      </c>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row>
    <row r="10" spans="1:67" ht="15" customHeight="1" x14ac:dyDescent="0.2">
      <c r="A10" s="165"/>
      <c r="L10" s="159"/>
      <c r="M10" s="159"/>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row>
    <row r="11" spans="1:67" ht="15" customHeight="1" x14ac:dyDescent="0.2">
      <c r="A11" s="165" t="s">
        <v>57</v>
      </c>
      <c r="L11" s="159">
        <v>5</v>
      </c>
      <c r="M11" s="159" t="str">
        <f>A11</f>
        <v>15-49</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row>
    <row r="12" spans="1:67" ht="15" customHeight="1" x14ac:dyDescent="0.2">
      <c r="A12" s="327" t="s">
        <v>1039</v>
      </c>
      <c r="B12" s="77"/>
      <c r="C12" s="77"/>
      <c r="D12" s="77"/>
      <c r="E12" s="77"/>
      <c r="F12" s="77"/>
      <c r="G12" s="77"/>
      <c r="H12" s="77"/>
      <c r="I12" s="77"/>
      <c r="L12" s="160">
        <v>6</v>
      </c>
      <c r="M12" s="160" t="str">
        <f>A12</f>
        <v>15-[UPPER AGE LIMIT]</v>
      </c>
      <c r="N12" s="161"/>
      <c r="O12" s="161"/>
      <c r="P12" s="161"/>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1"/>
      <c r="AO12" s="161"/>
      <c r="AP12" s="161"/>
      <c r="AQ12" s="161"/>
      <c r="AR12" s="161"/>
      <c r="AS12" s="161"/>
      <c r="AT12" s="161"/>
      <c r="AU12" s="161"/>
      <c r="AV12" s="161"/>
      <c r="AW12" s="161"/>
      <c r="AX12" s="161"/>
      <c r="AY12" s="161"/>
      <c r="AZ12" s="161"/>
      <c r="BA12" s="161"/>
      <c r="BB12" s="161"/>
      <c r="BC12" s="161"/>
      <c r="BD12" s="161"/>
      <c r="BE12" s="161"/>
      <c r="BF12" s="161"/>
      <c r="BG12" s="161"/>
      <c r="BH12" s="161"/>
      <c r="BI12" s="161"/>
      <c r="BJ12" s="161"/>
      <c r="BK12" s="161"/>
      <c r="BL12" s="161"/>
      <c r="BM12" s="161"/>
      <c r="BN12" s="161"/>
      <c r="BO12" s="161"/>
    </row>
    <row r="13" spans="1:67" x14ac:dyDescent="0.2">
      <c r="B13" s="502" t="s">
        <v>61</v>
      </c>
      <c r="C13" s="502"/>
      <c r="D13" s="502"/>
      <c r="E13" s="502"/>
      <c r="F13" s="502"/>
      <c r="G13" s="502"/>
      <c r="H13" s="502"/>
      <c r="I13" s="502"/>
    </row>
    <row r="14" spans="1:67" x14ac:dyDescent="0.2">
      <c r="B14" s="484" t="s">
        <v>960</v>
      </c>
      <c r="C14" s="484"/>
      <c r="D14" s="209"/>
      <c r="E14" s="484" t="s">
        <v>941</v>
      </c>
      <c r="F14" s="484"/>
      <c r="G14" s="209"/>
      <c r="H14" s="484" t="s">
        <v>7</v>
      </c>
      <c r="I14" s="484"/>
    </row>
    <row r="15" spans="1:67" ht="27" x14ac:dyDescent="0.2">
      <c r="A15" s="187" t="s">
        <v>32</v>
      </c>
      <c r="B15" s="359" t="s">
        <v>999</v>
      </c>
      <c r="C15" s="174" t="s">
        <v>21</v>
      </c>
      <c r="D15" s="174"/>
      <c r="E15" s="359" t="s">
        <v>999</v>
      </c>
      <c r="F15" s="174" t="s">
        <v>21</v>
      </c>
      <c r="G15" s="174"/>
      <c r="H15" s="359" t="s">
        <v>999</v>
      </c>
      <c r="I15" s="174" t="s">
        <v>21</v>
      </c>
    </row>
    <row r="16" spans="1:67" ht="15" customHeight="1" x14ac:dyDescent="0.2">
      <c r="A16" s="165" t="s">
        <v>68</v>
      </c>
    </row>
    <row r="17" spans="1:9" ht="15" customHeight="1" x14ac:dyDescent="0.2">
      <c r="A17" s="165" t="s">
        <v>69</v>
      </c>
    </row>
    <row r="18" spans="1:9" ht="15" customHeight="1" x14ac:dyDescent="0.2">
      <c r="A18" s="165" t="s">
        <v>70</v>
      </c>
    </row>
    <row r="19" spans="1:9" ht="15" customHeight="1" x14ac:dyDescent="0.2">
      <c r="A19" s="165" t="s">
        <v>1040</v>
      </c>
    </row>
    <row r="20" spans="1:9" ht="15" customHeight="1" x14ac:dyDescent="0.2">
      <c r="A20" s="165"/>
    </row>
    <row r="21" spans="1:9" ht="15" customHeight="1" x14ac:dyDescent="0.2">
      <c r="A21" s="165" t="s">
        <v>57</v>
      </c>
    </row>
    <row r="22" spans="1:9" ht="15" customHeight="1" x14ac:dyDescent="0.2">
      <c r="A22" s="165" t="s">
        <v>1039</v>
      </c>
      <c r="B22" s="77"/>
      <c r="C22" s="77"/>
      <c r="D22" s="77"/>
      <c r="E22" s="77"/>
      <c r="F22" s="77"/>
      <c r="G22" s="77"/>
      <c r="H22" s="77"/>
      <c r="I22" s="77"/>
    </row>
    <row r="23" spans="1:9" x14ac:dyDescent="0.2">
      <c r="A23" s="213"/>
      <c r="B23" s="505" t="s">
        <v>1001</v>
      </c>
      <c r="C23" s="505"/>
      <c r="D23" s="505"/>
      <c r="E23" s="505"/>
      <c r="F23" s="505"/>
      <c r="G23" s="505"/>
      <c r="H23" s="505"/>
      <c r="I23" s="505"/>
    </row>
    <row r="24" spans="1:9" x14ac:dyDescent="0.2">
      <c r="B24" s="484" t="s">
        <v>960</v>
      </c>
      <c r="C24" s="484"/>
      <c r="D24" s="209"/>
      <c r="E24" s="484" t="s">
        <v>941</v>
      </c>
      <c r="F24" s="484"/>
      <c r="G24" s="209"/>
      <c r="H24" s="484" t="s">
        <v>7</v>
      </c>
      <c r="I24" s="484"/>
    </row>
    <row r="25" spans="1:9" ht="31.9" customHeight="1" x14ac:dyDescent="0.2">
      <c r="A25" s="187" t="s">
        <v>32</v>
      </c>
      <c r="B25" s="359" t="s">
        <v>1002</v>
      </c>
      <c r="C25" s="174" t="s">
        <v>21</v>
      </c>
      <c r="D25" s="174"/>
      <c r="E25" s="359" t="s">
        <v>1002</v>
      </c>
      <c r="F25" s="174" t="s">
        <v>21</v>
      </c>
      <c r="G25" s="174"/>
      <c r="H25" s="359" t="s">
        <v>1002</v>
      </c>
      <c r="I25" s="174" t="s">
        <v>21</v>
      </c>
    </row>
    <row r="26" spans="1:9" ht="15" customHeight="1" x14ac:dyDescent="0.2">
      <c r="A26" s="165" t="s">
        <v>68</v>
      </c>
    </row>
    <row r="27" spans="1:9" ht="15" customHeight="1" x14ac:dyDescent="0.2">
      <c r="A27" s="165" t="s">
        <v>69</v>
      </c>
    </row>
    <row r="28" spans="1:9" ht="15" customHeight="1" x14ac:dyDescent="0.2">
      <c r="A28" s="165" t="s">
        <v>70</v>
      </c>
    </row>
    <row r="29" spans="1:9" ht="15" customHeight="1" x14ac:dyDescent="0.2">
      <c r="A29" s="165" t="s">
        <v>1040</v>
      </c>
    </row>
    <row r="30" spans="1:9" ht="15" customHeight="1" x14ac:dyDescent="0.2">
      <c r="A30" s="165"/>
    </row>
    <row r="31" spans="1:9" ht="15" customHeight="1" x14ac:dyDescent="0.2">
      <c r="A31" s="165" t="s">
        <v>57</v>
      </c>
    </row>
    <row r="32" spans="1:9" ht="15" customHeight="1" x14ac:dyDescent="0.2">
      <c r="A32" s="165" t="s">
        <v>1039</v>
      </c>
      <c r="B32" s="77"/>
      <c r="C32" s="77"/>
      <c r="D32" s="77"/>
      <c r="E32" s="77"/>
      <c r="F32" s="77"/>
      <c r="G32" s="77"/>
      <c r="H32" s="77"/>
      <c r="I32" s="77"/>
    </row>
    <row r="33" spans="1:9" ht="117" customHeight="1" thickBot="1" x14ac:dyDescent="0.25">
      <c r="A33" s="524" t="s">
        <v>1410</v>
      </c>
      <c r="B33" s="527"/>
      <c r="C33" s="527"/>
      <c r="D33" s="527"/>
      <c r="E33" s="527"/>
      <c r="F33" s="527"/>
      <c r="G33" s="527"/>
      <c r="H33" s="527"/>
      <c r="I33" s="527"/>
    </row>
    <row r="34" spans="1:9" ht="15" x14ac:dyDescent="0.2">
      <c r="A34" s="178" t="s">
        <v>119</v>
      </c>
    </row>
    <row r="35" spans="1:9" x14ac:dyDescent="0.2">
      <c r="A35" s="154"/>
    </row>
    <row r="36" spans="1:9" x14ac:dyDescent="0.2">
      <c r="A36" s="154"/>
    </row>
    <row r="37" spans="1:9" x14ac:dyDescent="0.2">
      <c r="A37" s="280" t="s">
        <v>459</v>
      </c>
    </row>
    <row r="38" spans="1:9" x14ac:dyDescent="0.2">
      <c r="A38" s="36" t="s">
        <v>458</v>
      </c>
      <c r="B38" s="154" t="s">
        <v>800</v>
      </c>
    </row>
    <row r="39" spans="1:9" x14ac:dyDescent="0.2">
      <c r="A39" s="36" t="s">
        <v>457</v>
      </c>
      <c r="B39" s="154" t="s">
        <v>908</v>
      </c>
    </row>
    <row r="40" spans="1:9" x14ac:dyDescent="0.2">
      <c r="A40" s="29" t="s">
        <v>456</v>
      </c>
      <c r="B40" s="154" t="s">
        <v>909</v>
      </c>
    </row>
    <row r="41" spans="1:9" x14ac:dyDescent="0.2">
      <c r="B41" s="154" t="s">
        <v>910</v>
      </c>
    </row>
    <row r="42" spans="1:9" x14ac:dyDescent="0.2">
      <c r="B42" s="154" t="s">
        <v>911</v>
      </c>
    </row>
    <row r="43" spans="1:9" x14ac:dyDescent="0.2">
      <c r="A43" s="29" t="s">
        <v>453</v>
      </c>
      <c r="B43" s="154" t="s">
        <v>505</v>
      </c>
    </row>
    <row r="44" spans="1:9" x14ac:dyDescent="0.2">
      <c r="A44" s="29" t="s">
        <v>451</v>
      </c>
      <c r="B44" s="154" t="s">
        <v>450</v>
      </c>
    </row>
    <row r="45" spans="1:9" x14ac:dyDescent="0.2">
      <c r="A45" s="36" t="s">
        <v>449</v>
      </c>
      <c r="B45" s="154" t="s">
        <v>448</v>
      </c>
    </row>
  </sheetData>
  <mergeCells count="16">
    <mergeCell ref="A33:I33"/>
    <mergeCell ref="L4:BO4"/>
    <mergeCell ref="A1:I1"/>
    <mergeCell ref="A2:I2"/>
    <mergeCell ref="B3:I3"/>
    <mergeCell ref="B4:C4"/>
    <mergeCell ref="E4:F4"/>
    <mergeCell ref="H4:I4"/>
    <mergeCell ref="B24:C24"/>
    <mergeCell ref="E24:F24"/>
    <mergeCell ref="H24:I24"/>
    <mergeCell ref="B13:I13"/>
    <mergeCell ref="B14:C14"/>
    <mergeCell ref="E14:F14"/>
    <mergeCell ref="H14:I14"/>
    <mergeCell ref="B23:I23"/>
  </mergeCells>
  <hyperlinks>
    <hyperlink ref="A34" location="TOC!A1" display="Return to TOC" xr:uid="{FDABA714-50C0-463F-83D4-9BE5A27F099B}"/>
  </hyperlinks>
  <pageMargins left="0.7" right="0.7" top="0.75" bottom="0.75" header="0.3" footer="0.3"/>
  <pageSetup scale="1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82">
    <pageSetUpPr fitToPage="1"/>
  </sheetPr>
  <dimension ref="A1:BO47"/>
  <sheetViews>
    <sheetView zoomScaleNormal="100" workbookViewId="0">
      <selection sqref="A1:C1"/>
    </sheetView>
  </sheetViews>
  <sheetFormatPr defaultColWidth="8.7109375" defaultRowHeight="15" customHeight="1" x14ac:dyDescent="0.2"/>
  <cols>
    <col min="1" max="1" width="30.7109375" style="76" customWidth="1"/>
    <col min="2" max="2" width="14.7109375" style="76" customWidth="1"/>
    <col min="3" max="3" width="8.7109375" style="76" customWidth="1"/>
    <col min="4" max="4" width="1.7109375" style="76" customWidth="1"/>
    <col min="5" max="5" width="14.7109375" style="76" customWidth="1"/>
    <col min="6" max="6" width="8.7109375" style="76" customWidth="1"/>
    <col min="7" max="7" width="1.7109375" style="76" customWidth="1"/>
    <col min="8" max="8" width="14.7109375" style="76" customWidth="1"/>
    <col min="9" max="9" width="8.7109375" style="76" customWidth="1"/>
    <col min="10" max="10" width="8.7109375" style="154" customWidth="1"/>
    <col min="11" max="12" width="8.7109375" style="154"/>
    <col min="13" max="13" width="21" style="154" customWidth="1"/>
    <col min="14" max="16384" width="8.7109375" style="154"/>
  </cols>
  <sheetData>
    <row r="1" spans="1:67" ht="27" customHeight="1" x14ac:dyDescent="0.2">
      <c r="A1" s="526" t="s">
        <v>1413</v>
      </c>
      <c r="B1" s="526"/>
      <c r="C1" s="526"/>
      <c r="D1" s="526"/>
      <c r="E1" s="526"/>
      <c r="F1" s="526"/>
      <c r="G1" s="526"/>
      <c r="H1" s="526"/>
      <c r="I1" s="526"/>
      <c r="J1" s="20"/>
    </row>
    <row r="2" spans="1:67" ht="46.15" customHeight="1" x14ac:dyDescent="0.2">
      <c r="A2" s="523" t="s">
        <v>1412</v>
      </c>
      <c r="B2" s="523"/>
      <c r="C2" s="523"/>
      <c r="D2" s="523"/>
      <c r="E2" s="523"/>
      <c r="F2" s="523"/>
      <c r="G2" s="523"/>
      <c r="H2" s="523"/>
      <c r="I2" s="523"/>
      <c r="J2" s="151"/>
    </row>
    <row r="3" spans="1:67" ht="15" customHeight="1" x14ac:dyDescent="0.2">
      <c r="A3" s="172"/>
      <c r="B3" s="502" t="s">
        <v>60</v>
      </c>
      <c r="C3" s="502"/>
      <c r="D3" s="502"/>
      <c r="E3" s="502"/>
      <c r="F3" s="502"/>
      <c r="G3" s="502"/>
      <c r="H3" s="502"/>
      <c r="I3" s="502"/>
      <c r="J3" s="186"/>
    </row>
    <row r="4" spans="1:67" ht="13.5" thickBot="1" x14ac:dyDescent="0.25">
      <c r="A4" s="211"/>
      <c r="B4" s="484" t="s">
        <v>960</v>
      </c>
      <c r="C4" s="484"/>
      <c r="D4" s="209"/>
      <c r="E4" s="484" t="s">
        <v>941</v>
      </c>
      <c r="F4" s="484"/>
      <c r="G4" s="209"/>
      <c r="H4" s="484" t="s">
        <v>7</v>
      </c>
      <c r="I4" s="484"/>
      <c r="J4" s="185"/>
      <c r="L4" s="479" t="s">
        <v>919</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39.75" x14ac:dyDescent="0.2">
      <c r="A5" s="187" t="s">
        <v>32</v>
      </c>
      <c r="B5" s="359" t="s">
        <v>1003</v>
      </c>
      <c r="C5" s="174" t="s">
        <v>21</v>
      </c>
      <c r="D5" s="174"/>
      <c r="E5" s="359" t="s">
        <v>593</v>
      </c>
      <c r="F5" s="174" t="s">
        <v>21</v>
      </c>
      <c r="G5" s="174"/>
      <c r="H5" s="359" t="s">
        <v>1003</v>
      </c>
      <c r="I5" s="174" t="s">
        <v>21</v>
      </c>
      <c r="J5" s="208"/>
      <c r="L5" s="127" t="s">
        <v>124</v>
      </c>
      <c r="M5" s="100" t="s">
        <v>125</v>
      </c>
      <c r="N5" s="100" t="s">
        <v>1093</v>
      </c>
      <c r="O5" s="100" t="s">
        <v>1094</v>
      </c>
      <c r="P5" s="100" t="s">
        <v>1095</v>
      </c>
      <c r="Q5" s="100" t="s">
        <v>1096</v>
      </c>
      <c r="R5" s="100" t="s">
        <v>197</v>
      </c>
      <c r="S5" s="100" t="s">
        <v>198</v>
      </c>
      <c r="T5" s="100" t="s">
        <v>1097</v>
      </c>
      <c r="U5" s="100" t="s">
        <v>1098</v>
      </c>
      <c r="V5" s="100" t="s">
        <v>1099</v>
      </c>
      <c r="W5" s="100" t="s">
        <v>1100</v>
      </c>
      <c r="X5" s="100" t="s">
        <v>199</v>
      </c>
      <c r="Y5" s="100" t="s">
        <v>200</v>
      </c>
      <c r="Z5" s="100" t="s">
        <v>1101</v>
      </c>
      <c r="AA5" s="100" t="s">
        <v>1102</v>
      </c>
      <c r="AB5" s="100" t="s">
        <v>1103</v>
      </c>
      <c r="AC5" s="100" t="s">
        <v>1104</v>
      </c>
      <c r="AD5" s="100" t="s">
        <v>201</v>
      </c>
      <c r="AE5" s="100" t="s">
        <v>202</v>
      </c>
      <c r="AF5" s="100" t="s">
        <v>1105</v>
      </c>
      <c r="AG5" s="100" t="s">
        <v>1106</v>
      </c>
      <c r="AH5" s="100" t="s">
        <v>203</v>
      </c>
      <c r="AI5" s="100" t="s">
        <v>1107</v>
      </c>
      <c r="AJ5" s="100" t="s">
        <v>1108</v>
      </c>
      <c r="AK5" s="100" t="s">
        <v>204</v>
      </c>
      <c r="AL5" s="100" t="s">
        <v>1109</v>
      </c>
      <c r="AM5" s="100" t="s">
        <v>1110</v>
      </c>
      <c r="AN5" s="100" t="s">
        <v>205</v>
      </c>
      <c r="AO5" s="100" t="s">
        <v>1111</v>
      </c>
      <c r="AP5" s="100" t="s">
        <v>1112</v>
      </c>
      <c r="AQ5" s="100" t="s">
        <v>206</v>
      </c>
      <c r="AR5" s="100" t="s">
        <v>1113</v>
      </c>
      <c r="AS5" s="100" t="s">
        <v>1114</v>
      </c>
      <c r="AT5" s="100" t="s">
        <v>207</v>
      </c>
      <c r="AU5" s="100" t="s">
        <v>1115</v>
      </c>
      <c r="AV5" s="100" t="s">
        <v>1116</v>
      </c>
      <c r="AW5" s="100" t="s">
        <v>208</v>
      </c>
      <c r="AX5" s="100" t="s">
        <v>1117</v>
      </c>
      <c r="AY5" s="100" t="s">
        <v>1118</v>
      </c>
      <c r="AZ5" s="100" t="s">
        <v>1119</v>
      </c>
      <c r="BA5" s="100" t="s">
        <v>1120</v>
      </c>
      <c r="BB5" s="100" t="s">
        <v>209</v>
      </c>
      <c r="BC5" s="100" t="s">
        <v>210</v>
      </c>
      <c r="BD5" s="100" t="s">
        <v>1121</v>
      </c>
      <c r="BE5" s="100" t="s">
        <v>1122</v>
      </c>
      <c r="BF5" s="100" t="s">
        <v>1123</v>
      </c>
      <c r="BG5" s="100" t="s">
        <v>1124</v>
      </c>
      <c r="BH5" s="100" t="s">
        <v>211</v>
      </c>
      <c r="BI5" s="100" t="s">
        <v>212</v>
      </c>
      <c r="BJ5" s="100" t="s">
        <v>1125</v>
      </c>
      <c r="BK5" s="100" t="s">
        <v>1126</v>
      </c>
      <c r="BL5" s="100" t="s">
        <v>1127</v>
      </c>
      <c r="BM5" s="100" t="s">
        <v>1128</v>
      </c>
      <c r="BN5" s="100" t="s">
        <v>213</v>
      </c>
      <c r="BO5" s="101" t="s">
        <v>214</v>
      </c>
    </row>
    <row r="6" spans="1:67" ht="15" customHeight="1" x14ac:dyDescent="0.2">
      <c r="A6" s="165" t="s">
        <v>68</v>
      </c>
      <c r="L6" s="159">
        <v>1</v>
      </c>
      <c r="M6" s="159" t="s">
        <v>68</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row>
    <row r="7" spans="1:67" ht="15" customHeight="1" x14ac:dyDescent="0.2">
      <c r="A7" s="165" t="s">
        <v>69</v>
      </c>
      <c r="L7" s="159">
        <v>2</v>
      </c>
      <c r="M7" s="159" t="s">
        <v>69</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row>
    <row r="8" spans="1:67" ht="15" customHeight="1" x14ac:dyDescent="0.2">
      <c r="A8" s="165" t="s">
        <v>70</v>
      </c>
      <c r="L8" s="159">
        <v>3</v>
      </c>
      <c r="M8" s="159" t="s">
        <v>70</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row>
    <row r="9" spans="1:67" ht="15" customHeight="1" x14ac:dyDescent="0.2">
      <c r="A9" s="165" t="s">
        <v>1040</v>
      </c>
      <c r="L9" s="159">
        <v>4</v>
      </c>
      <c r="M9" s="159" t="str">
        <f>A9</f>
        <v>50-[UPPER AGE LIMIT]</v>
      </c>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row>
    <row r="10" spans="1:67" ht="15" customHeight="1" x14ac:dyDescent="0.2">
      <c r="A10" s="165"/>
      <c r="L10" s="159"/>
      <c r="M10" s="159"/>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row>
    <row r="11" spans="1:67" ht="15" customHeight="1" x14ac:dyDescent="0.2">
      <c r="A11" s="165" t="s">
        <v>57</v>
      </c>
      <c r="B11" s="227"/>
      <c r="C11" s="227"/>
      <c r="D11" s="227"/>
      <c r="E11" s="227"/>
      <c r="F11" s="227"/>
      <c r="G11" s="227"/>
      <c r="H11" s="227"/>
      <c r="I11" s="227"/>
      <c r="L11" s="159">
        <v>5</v>
      </c>
      <c r="M11" s="159" t="str">
        <f>A11</f>
        <v>15-49</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row>
    <row r="12" spans="1:67" ht="15" customHeight="1" x14ac:dyDescent="0.2">
      <c r="A12" s="327" t="s">
        <v>1039</v>
      </c>
      <c r="B12" s="77"/>
      <c r="C12" s="77"/>
      <c r="D12" s="77"/>
      <c r="E12" s="77"/>
      <c r="F12" s="77"/>
      <c r="G12" s="77"/>
      <c r="H12" s="77"/>
      <c r="I12" s="77"/>
      <c r="J12" s="114"/>
      <c r="L12" s="160">
        <v>6</v>
      </c>
      <c r="M12" s="160" t="str">
        <f>A12</f>
        <v>15-[UPPER AGE LIMIT]</v>
      </c>
      <c r="N12" s="161"/>
      <c r="O12" s="161"/>
      <c r="P12" s="161"/>
      <c r="Q12" s="161"/>
      <c r="R12" s="161"/>
      <c r="S12" s="161"/>
      <c r="T12" s="161"/>
      <c r="U12" s="161"/>
      <c r="V12" s="161"/>
      <c r="W12" s="161"/>
      <c r="X12" s="161"/>
      <c r="Y12" s="161"/>
      <c r="Z12" s="161"/>
      <c r="AA12" s="161"/>
      <c r="AB12" s="161"/>
      <c r="AC12" s="161"/>
      <c r="AD12" s="161"/>
      <c r="AE12" s="161"/>
      <c r="AF12" s="161"/>
      <c r="AG12" s="161"/>
      <c r="AH12" s="161"/>
      <c r="AI12" s="161"/>
      <c r="AJ12" s="161"/>
      <c r="AK12" s="161"/>
      <c r="AL12" s="161"/>
      <c r="AM12" s="161"/>
      <c r="AN12" s="161"/>
      <c r="AO12" s="161"/>
      <c r="AP12" s="161"/>
      <c r="AQ12" s="161"/>
      <c r="AR12" s="161"/>
      <c r="AS12" s="161"/>
      <c r="AT12" s="161"/>
      <c r="AU12" s="161"/>
      <c r="AV12" s="161"/>
      <c r="AW12" s="161"/>
      <c r="AX12" s="161"/>
      <c r="AY12" s="161"/>
      <c r="AZ12" s="161"/>
      <c r="BA12" s="161"/>
      <c r="BB12" s="161"/>
      <c r="BC12" s="161"/>
      <c r="BD12" s="161"/>
      <c r="BE12" s="161"/>
      <c r="BF12" s="161"/>
      <c r="BG12" s="161"/>
      <c r="BH12" s="161"/>
      <c r="BI12" s="161"/>
      <c r="BJ12" s="161"/>
      <c r="BK12" s="161"/>
      <c r="BL12" s="161"/>
      <c r="BM12" s="161"/>
      <c r="BN12" s="161"/>
      <c r="BO12" s="161"/>
    </row>
    <row r="13" spans="1:67" ht="15" customHeight="1" x14ac:dyDescent="0.2">
      <c r="A13" s="227"/>
      <c r="B13" s="502" t="s">
        <v>917</v>
      </c>
      <c r="C13" s="502"/>
      <c r="D13" s="502"/>
      <c r="E13" s="502"/>
      <c r="F13" s="502"/>
      <c r="G13" s="502"/>
      <c r="H13" s="502"/>
      <c r="I13" s="502"/>
      <c r="J13" s="186"/>
    </row>
    <row r="14" spans="1:67" ht="12.75" x14ac:dyDescent="0.2">
      <c r="B14" s="528" t="s">
        <v>960</v>
      </c>
      <c r="C14" s="528"/>
      <c r="D14" s="209"/>
      <c r="E14" s="528" t="s">
        <v>941</v>
      </c>
      <c r="F14" s="528"/>
      <c r="G14" s="209"/>
      <c r="H14" s="528" t="s">
        <v>7</v>
      </c>
      <c r="I14" s="528"/>
      <c r="J14" s="185"/>
    </row>
    <row r="15" spans="1:67" ht="27" x14ac:dyDescent="0.2">
      <c r="A15" s="187" t="s">
        <v>32</v>
      </c>
      <c r="B15" s="359" t="s">
        <v>999</v>
      </c>
      <c r="C15" s="360" t="s">
        <v>21</v>
      </c>
      <c r="D15" s="360"/>
      <c r="E15" s="359" t="s">
        <v>999</v>
      </c>
      <c r="F15" s="360" t="s">
        <v>21</v>
      </c>
      <c r="G15" s="360"/>
      <c r="H15" s="359" t="s">
        <v>999</v>
      </c>
      <c r="I15" s="360" t="s">
        <v>21</v>
      </c>
      <c r="J15" s="185"/>
    </row>
    <row r="16" spans="1:67" ht="15" customHeight="1" x14ac:dyDescent="0.2">
      <c r="A16" s="165" t="s">
        <v>68</v>
      </c>
    </row>
    <row r="17" spans="1:11" ht="15" customHeight="1" x14ac:dyDescent="0.2">
      <c r="A17" s="165" t="s">
        <v>69</v>
      </c>
    </row>
    <row r="18" spans="1:11" ht="15" customHeight="1" x14ac:dyDescent="0.2">
      <c r="A18" s="165" t="s">
        <v>70</v>
      </c>
    </row>
    <row r="19" spans="1:11" ht="15" customHeight="1" x14ac:dyDescent="0.2">
      <c r="A19" s="165" t="s">
        <v>1040</v>
      </c>
    </row>
    <row r="20" spans="1:11" ht="15" customHeight="1" x14ac:dyDescent="0.2">
      <c r="A20" s="165"/>
    </row>
    <row r="21" spans="1:11" ht="15" customHeight="1" x14ac:dyDescent="0.2">
      <c r="A21" s="165" t="s">
        <v>57</v>
      </c>
      <c r="B21" s="227"/>
      <c r="C21" s="227"/>
      <c r="D21" s="227"/>
      <c r="E21" s="227"/>
      <c r="F21" s="227"/>
      <c r="G21" s="227"/>
      <c r="H21" s="227"/>
      <c r="I21" s="227"/>
    </row>
    <row r="22" spans="1:11" ht="15" customHeight="1" x14ac:dyDescent="0.2">
      <c r="A22" s="327" t="s">
        <v>1039</v>
      </c>
      <c r="B22" s="77"/>
      <c r="C22" s="77"/>
      <c r="D22" s="77"/>
      <c r="E22" s="77"/>
      <c r="F22" s="77"/>
      <c r="G22" s="77"/>
      <c r="H22" s="77"/>
      <c r="I22" s="77"/>
      <c r="J22" s="114"/>
    </row>
    <row r="23" spans="1:11" ht="15" customHeight="1" x14ac:dyDescent="0.2">
      <c r="A23" s="227"/>
      <c r="B23" s="502" t="s">
        <v>918</v>
      </c>
      <c r="C23" s="502"/>
      <c r="D23" s="502"/>
      <c r="E23" s="502"/>
      <c r="F23" s="502"/>
      <c r="G23" s="502"/>
      <c r="H23" s="502"/>
      <c r="I23" s="502"/>
      <c r="J23" s="186"/>
    </row>
    <row r="24" spans="1:11" ht="15" customHeight="1" x14ac:dyDescent="0.2">
      <c r="B24" s="505" t="s">
        <v>960</v>
      </c>
      <c r="C24" s="505"/>
      <c r="D24" s="361"/>
      <c r="E24" s="505" t="s">
        <v>941</v>
      </c>
      <c r="F24" s="505"/>
      <c r="G24" s="361"/>
      <c r="H24" s="505" t="s">
        <v>7</v>
      </c>
      <c r="I24" s="505"/>
      <c r="J24" s="185"/>
    </row>
    <row r="25" spans="1:11" ht="27" x14ac:dyDescent="0.2">
      <c r="A25" s="187" t="s">
        <v>32</v>
      </c>
      <c r="B25" s="379" t="s">
        <v>1002</v>
      </c>
      <c r="C25" s="380" t="s">
        <v>21</v>
      </c>
      <c r="D25" s="380"/>
      <c r="E25" s="379" t="s">
        <v>1002</v>
      </c>
      <c r="F25" s="380" t="s">
        <v>21</v>
      </c>
      <c r="G25" s="380"/>
      <c r="H25" s="379" t="s">
        <v>1002</v>
      </c>
      <c r="I25" s="380" t="s">
        <v>21</v>
      </c>
      <c r="J25" s="185"/>
    </row>
    <row r="26" spans="1:11" ht="15" customHeight="1" x14ac:dyDescent="0.2">
      <c r="A26" s="165" t="s">
        <v>68</v>
      </c>
    </row>
    <row r="27" spans="1:11" ht="15" customHeight="1" x14ac:dyDescent="0.2">
      <c r="A27" s="165" t="s">
        <v>69</v>
      </c>
    </row>
    <row r="28" spans="1:11" ht="15" customHeight="1" x14ac:dyDescent="0.2">
      <c r="A28" s="165" t="s">
        <v>70</v>
      </c>
    </row>
    <row r="29" spans="1:11" ht="15" customHeight="1" x14ac:dyDescent="0.2">
      <c r="A29" s="165" t="s">
        <v>1040</v>
      </c>
    </row>
    <row r="30" spans="1:11" ht="15" customHeight="1" x14ac:dyDescent="0.2">
      <c r="A30" s="165"/>
    </row>
    <row r="31" spans="1:11" ht="15" customHeight="1" x14ac:dyDescent="0.2">
      <c r="A31" s="165" t="s">
        <v>57</v>
      </c>
    </row>
    <row r="32" spans="1:11" ht="15" customHeight="1" x14ac:dyDescent="0.2">
      <c r="A32" s="165" t="s">
        <v>1039</v>
      </c>
      <c r="B32" s="77"/>
      <c r="C32" s="77"/>
      <c r="D32" s="77"/>
      <c r="E32" s="77"/>
      <c r="F32" s="77"/>
      <c r="G32" s="77"/>
      <c r="H32" s="77"/>
      <c r="I32" s="77"/>
      <c r="J32" s="114"/>
      <c r="K32" s="154" t="s">
        <v>1004</v>
      </c>
    </row>
    <row r="33" spans="1:9" ht="118.5" customHeight="1" thickBot="1" x14ac:dyDescent="0.25">
      <c r="A33" s="524" t="s">
        <v>1410</v>
      </c>
      <c r="B33" s="527"/>
      <c r="C33" s="527"/>
      <c r="D33" s="527"/>
      <c r="E33" s="527"/>
      <c r="F33" s="527"/>
      <c r="G33" s="527"/>
      <c r="H33" s="527"/>
      <c r="I33" s="527"/>
    </row>
    <row r="36" spans="1:9" ht="15" customHeight="1" x14ac:dyDescent="0.2">
      <c r="A36" s="178" t="s">
        <v>119</v>
      </c>
    </row>
    <row r="37" spans="1:9" ht="15" customHeight="1" x14ac:dyDescent="0.2">
      <c r="A37" s="154"/>
    </row>
    <row r="38" spans="1:9" ht="15" customHeight="1" x14ac:dyDescent="0.2">
      <c r="A38" s="154"/>
    </row>
    <row r="39" spans="1:9" ht="15" customHeight="1" x14ac:dyDescent="0.2">
      <c r="A39" s="280" t="s">
        <v>459</v>
      </c>
    </row>
    <row r="40" spans="1:9" ht="15" customHeight="1" x14ac:dyDescent="0.2">
      <c r="A40" s="36" t="s">
        <v>458</v>
      </c>
      <c r="B40" s="154" t="s">
        <v>800</v>
      </c>
    </row>
    <row r="41" spans="1:9" ht="15" customHeight="1" x14ac:dyDescent="0.2">
      <c r="A41" s="36" t="s">
        <v>457</v>
      </c>
      <c r="B41" s="154" t="s">
        <v>908</v>
      </c>
    </row>
    <row r="42" spans="1:9" ht="15" customHeight="1" x14ac:dyDescent="0.2">
      <c r="A42" s="29" t="s">
        <v>456</v>
      </c>
      <c r="B42" s="154" t="s">
        <v>909</v>
      </c>
    </row>
    <row r="43" spans="1:9" ht="15" customHeight="1" x14ac:dyDescent="0.2">
      <c r="B43" s="154" t="s">
        <v>910</v>
      </c>
    </row>
    <row r="44" spans="1:9" ht="15" customHeight="1" x14ac:dyDescent="0.2">
      <c r="B44" s="154" t="s">
        <v>911</v>
      </c>
    </row>
    <row r="45" spans="1:9" ht="15" customHeight="1" x14ac:dyDescent="0.2">
      <c r="A45" s="29" t="s">
        <v>453</v>
      </c>
      <c r="B45" s="154" t="s">
        <v>505</v>
      </c>
    </row>
    <row r="46" spans="1:9" ht="15" customHeight="1" x14ac:dyDescent="0.2">
      <c r="A46" s="29" t="s">
        <v>451</v>
      </c>
      <c r="B46" s="154" t="s">
        <v>450</v>
      </c>
    </row>
    <row r="47" spans="1:9" ht="15" customHeight="1" x14ac:dyDescent="0.2">
      <c r="A47" s="36" t="s">
        <v>449</v>
      </c>
      <c r="B47" s="154" t="s">
        <v>448</v>
      </c>
    </row>
  </sheetData>
  <mergeCells count="16">
    <mergeCell ref="A33:I33"/>
    <mergeCell ref="B24:C24"/>
    <mergeCell ref="E24:F24"/>
    <mergeCell ref="H24:I24"/>
    <mergeCell ref="L4:BO4"/>
    <mergeCell ref="B4:C4"/>
    <mergeCell ref="E4:F4"/>
    <mergeCell ref="H4:I4"/>
    <mergeCell ref="B23:I23"/>
    <mergeCell ref="A1:I1"/>
    <mergeCell ref="A2:I2"/>
    <mergeCell ref="B3:I3"/>
    <mergeCell ref="B13:I13"/>
    <mergeCell ref="B14:C14"/>
    <mergeCell ref="E14:F14"/>
    <mergeCell ref="H14:I14"/>
  </mergeCells>
  <hyperlinks>
    <hyperlink ref="A36" location="TOC!A1" display="Return to TOC" xr:uid="{164A0E87-7DB3-4B86-99C6-FCAA1630284F}"/>
  </hyperlinks>
  <pageMargins left="0.7" right="0.7" top="0.75" bottom="0.75" header="0.3" footer="0.3"/>
  <pageSetup scale="1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4">
    <pageSetUpPr fitToPage="1"/>
  </sheetPr>
  <dimension ref="A1:BO55"/>
  <sheetViews>
    <sheetView zoomScaleNormal="100" workbookViewId="0">
      <selection sqref="A1:C1"/>
    </sheetView>
  </sheetViews>
  <sheetFormatPr defaultColWidth="8.7109375" defaultRowHeight="12.75" x14ac:dyDescent="0.2"/>
  <cols>
    <col min="1" max="1" width="30.7109375" style="154" customWidth="1"/>
    <col min="2" max="2" width="14.7109375" style="154" customWidth="1"/>
    <col min="3" max="3" width="8.7109375" style="154" customWidth="1"/>
    <col min="4" max="4" width="1.7109375" style="154" customWidth="1"/>
    <col min="5" max="5" width="14.7109375" style="154" customWidth="1"/>
    <col min="6" max="6" width="8.7109375" style="154" customWidth="1"/>
    <col min="7" max="7" width="1.7109375" style="154" customWidth="1"/>
    <col min="8" max="8" width="14.7109375" style="154" customWidth="1"/>
    <col min="9" max="9" width="8.7109375" style="154" customWidth="1"/>
    <col min="10" max="11" width="8.7109375" style="154"/>
    <col min="12" max="12" width="6.28515625" style="154" bestFit="1" customWidth="1"/>
    <col min="13" max="13" width="10.42578125" style="154" bestFit="1" customWidth="1"/>
    <col min="14" max="15" width="12.7109375" style="154" bestFit="1" customWidth="1"/>
    <col min="16" max="17" width="15.28515625" style="154" bestFit="1" customWidth="1"/>
    <col min="18" max="19" width="12.7109375" style="154" bestFit="1" customWidth="1"/>
    <col min="20" max="21" width="11.7109375" style="154" bestFit="1" customWidth="1"/>
    <col min="22" max="23" width="14.42578125" style="154" bestFit="1" customWidth="1"/>
    <col min="24" max="25" width="12" style="154" bestFit="1" customWidth="1"/>
    <col min="26" max="27" width="9" style="154" bestFit="1" customWidth="1"/>
    <col min="28" max="29" width="11.28515625" style="154" bestFit="1" customWidth="1"/>
    <col min="30" max="31" width="9.28515625" style="154" bestFit="1" customWidth="1"/>
    <col min="32" max="32" width="17.42578125" style="154" bestFit="1" customWidth="1"/>
    <col min="33" max="33" width="19.7109375" style="154" bestFit="1" customWidth="1"/>
    <col min="34" max="34" width="17.42578125" style="154" bestFit="1" customWidth="1"/>
    <col min="35" max="35" width="16.7109375" style="154" bestFit="1" customWidth="1"/>
    <col min="36" max="36" width="18.7109375" style="154" bestFit="1" customWidth="1"/>
    <col min="37" max="37" width="16.7109375" style="154" bestFit="1" customWidth="1"/>
    <col min="38" max="38" width="13.42578125" style="154" bestFit="1" customWidth="1"/>
    <col min="39" max="39" width="16" style="154" bestFit="1" customWidth="1"/>
    <col min="40" max="40" width="13.7109375" style="154" bestFit="1" customWidth="1"/>
    <col min="41" max="41" width="18.28515625" style="154" bestFit="1" customWidth="1"/>
    <col min="42" max="42" width="20.42578125" style="154" bestFit="1" customWidth="1"/>
    <col min="43" max="43" width="18.28515625" style="154" bestFit="1" customWidth="1"/>
    <col min="44" max="44" width="17.42578125" style="154" bestFit="1" customWidth="1"/>
    <col min="45" max="45" width="19.7109375" style="154" bestFit="1" customWidth="1"/>
    <col min="46" max="46" width="17.42578125" style="154" bestFit="1" customWidth="1"/>
    <col min="47" max="47" width="14.28515625" style="154" bestFit="1" customWidth="1"/>
    <col min="48" max="48" width="16.7109375" style="154" bestFit="1" customWidth="1"/>
    <col min="49" max="49" width="14.42578125" style="154" bestFit="1" customWidth="1"/>
    <col min="50" max="51" width="18.7109375" style="154" bestFit="1" customWidth="1"/>
    <col min="52" max="52" width="21.28515625" style="154" bestFit="1" customWidth="1"/>
    <col min="53" max="53" width="21.42578125" style="154" bestFit="1" customWidth="1"/>
    <col min="54" max="54" width="18.7109375" style="154" bestFit="1" customWidth="1"/>
    <col min="55" max="55" width="19.28515625" style="154" bestFit="1" customWidth="1"/>
    <col min="56" max="56" width="18" style="154" bestFit="1" customWidth="1"/>
    <col min="57" max="57" width="18.28515625" style="154" bestFit="1" customWidth="1"/>
    <col min="58" max="59" width="20.42578125" style="154" bestFit="1" customWidth="1"/>
    <col min="60" max="61" width="18.28515625" style="154" bestFit="1" customWidth="1"/>
    <col min="62" max="62" width="15" style="154" bestFit="1" customWidth="1"/>
    <col min="63" max="63" width="15.28515625" style="154" bestFit="1" customWidth="1"/>
    <col min="64" max="65" width="17.42578125" style="154" bestFit="1" customWidth="1"/>
    <col min="66" max="66" width="15.28515625" style="154" bestFit="1" customWidth="1"/>
    <col min="67" max="67" width="15.42578125" style="154" bestFit="1" customWidth="1"/>
    <col min="68" max="16384" width="8.7109375" style="154"/>
  </cols>
  <sheetData>
    <row r="1" spans="1:67" ht="24.75" customHeight="1" x14ac:dyDescent="0.2">
      <c r="A1" s="526" t="s">
        <v>1415</v>
      </c>
      <c r="B1" s="526"/>
      <c r="C1" s="526"/>
      <c r="D1" s="526"/>
      <c r="E1" s="526"/>
      <c r="F1" s="526"/>
      <c r="G1" s="526"/>
      <c r="H1" s="526"/>
      <c r="I1" s="526"/>
    </row>
    <row r="2" spans="1:67" ht="46.5" customHeight="1" x14ac:dyDescent="0.2">
      <c r="A2" s="523" t="s">
        <v>1416</v>
      </c>
      <c r="B2" s="523"/>
      <c r="C2" s="523"/>
      <c r="D2" s="523"/>
      <c r="E2" s="523"/>
      <c r="F2" s="523"/>
      <c r="G2" s="523"/>
      <c r="H2" s="523"/>
      <c r="I2" s="523"/>
    </row>
    <row r="3" spans="1:67" ht="15" customHeight="1" x14ac:dyDescent="0.2">
      <c r="A3" s="151"/>
      <c r="B3" s="505" t="s">
        <v>60</v>
      </c>
      <c r="C3" s="505"/>
      <c r="D3" s="505"/>
      <c r="E3" s="505"/>
      <c r="F3" s="505"/>
      <c r="G3" s="505"/>
      <c r="H3" s="505"/>
      <c r="I3" s="505"/>
    </row>
    <row r="4" spans="1:67" ht="15" customHeight="1" thickBot="1" x14ac:dyDescent="0.25">
      <c r="A4" s="211"/>
      <c r="B4" s="528" t="s">
        <v>960</v>
      </c>
      <c r="C4" s="528"/>
      <c r="D4" s="209"/>
      <c r="E4" s="528" t="s">
        <v>941</v>
      </c>
      <c r="F4" s="528"/>
      <c r="G4" s="209"/>
      <c r="H4" s="528" t="s">
        <v>7</v>
      </c>
      <c r="I4" s="528"/>
      <c r="L4" s="479" t="s">
        <v>597</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46.5" customHeight="1" x14ac:dyDescent="0.2">
      <c r="A5" s="322" t="s">
        <v>1005</v>
      </c>
      <c r="B5" s="321" t="s">
        <v>593</v>
      </c>
      <c r="C5" s="323" t="s">
        <v>21</v>
      </c>
      <c r="D5" s="323"/>
      <c r="E5" s="321" t="s">
        <v>593</v>
      </c>
      <c r="F5" s="323" t="s">
        <v>21</v>
      </c>
      <c r="G5" s="323"/>
      <c r="H5" s="321" t="s">
        <v>593</v>
      </c>
      <c r="I5" s="323" t="s">
        <v>21</v>
      </c>
      <c r="L5" s="127" t="s">
        <v>124</v>
      </c>
      <c r="M5" s="100" t="s">
        <v>125</v>
      </c>
      <c r="N5" s="100" t="s">
        <v>1093</v>
      </c>
      <c r="O5" s="100" t="s">
        <v>1094</v>
      </c>
      <c r="P5" s="100" t="s">
        <v>1095</v>
      </c>
      <c r="Q5" s="100" t="s">
        <v>1096</v>
      </c>
      <c r="R5" s="100" t="s">
        <v>197</v>
      </c>
      <c r="S5" s="100" t="s">
        <v>198</v>
      </c>
      <c r="T5" s="100" t="s">
        <v>1097</v>
      </c>
      <c r="U5" s="100" t="s">
        <v>1098</v>
      </c>
      <c r="V5" s="100" t="s">
        <v>1099</v>
      </c>
      <c r="W5" s="100" t="s">
        <v>1100</v>
      </c>
      <c r="X5" s="100" t="s">
        <v>199</v>
      </c>
      <c r="Y5" s="100" t="s">
        <v>200</v>
      </c>
      <c r="Z5" s="100" t="s">
        <v>1101</v>
      </c>
      <c r="AA5" s="100" t="s">
        <v>1102</v>
      </c>
      <c r="AB5" s="100" t="s">
        <v>1103</v>
      </c>
      <c r="AC5" s="100" t="s">
        <v>1104</v>
      </c>
      <c r="AD5" s="100" t="s">
        <v>201</v>
      </c>
      <c r="AE5" s="100" t="s">
        <v>202</v>
      </c>
      <c r="AF5" s="100" t="s">
        <v>1105</v>
      </c>
      <c r="AG5" s="100" t="s">
        <v>1106</v>
      </c>
      <c r="AH5" s="100" t="s">
        <v>203</v>
      </c>
      <c r="AI5" s="100" t="s">
        <v>1107</v>
      </c>
      <c r="AJ5" s="100" t="s">
        <v>1108</v>
      </c>
      <c r="AK5" s="100" t="s">
        <v>204</v>
      </c>
      <c r="AL5" s="100" t="s">
        <v>1109</v>
      </c>
      <c r="AM5" s="100" t="s">
        <v>1110</v>
      </c>
      <c r="AN5" s="100" t="s">
        <v>205</v>
      </c>
      <c r="AO5" s="100" t="s">
        <v>1111</v>
      </c>
      <c r="AP5" s="100" t="s">
        <v>1112</v>
      </c>
      <c r="AQ5" s="100" t="s">
        <v>206</v>
      </c>
      <c r="AR5" s="100" t="s">
        <v>1113</v>
      </c>
      <c r="AS5" s="100" t="s">
        <v>1114</v>
      </c>
      <c r="AT5" s="100" t="s">
        <v>207</v>
      </c>
      <c r="AU5" s="100" t="s">
        <v>1115</v>
      </c>
      <c r="AV5" s="100" t="s">
        <v>1116</v>
      </c>
      <c r="AW5" s="100" t="s">
        <v>208</v>
      </c>
      <c r="AX5" s="100" t="s">
        <v>1117</v>
      </c>
      <c r="AY5" s="100" t="s">
        <v>1118</v>
      </c>
      <c r="AZ5" s="100" t="s">
        <v>1119</v>
      </c>
      <c r="BA5" s="100" t="s">
        <v>1120</v>
      </c>
      <c r="BB5" s="100" t="s">
        <v>209</v>
      </c>
      <c r="BC5" s="100" t="s">
        <v>210</v>
      </c>
      <c r="BD5" s="100" t="s">
        <v>1121</v>
      </c>
      <c r="BE5" s="100" t="s">
        <v>1122</v>
      </c>
      <c r="BF5" s="100" t="s">
        <v>1123</v>
      </c>
      <c r="BG5" s="100" t="s">
        <v>1124</v>
      </c>
      <c r="BH5" s="100" t="s">
        <v>211</v>
      </c>
      <c r="BI5" s="100" t="s">
        <v>212</v>
      </c>
      <c r="BJ5" s="100" t="s">
        <v>1125</v>
      </c>
      <c r="BK5" s="100" t="s">
        <v>1126</v>
      </c>
      <c r="BL5" s="100" t="s">
        <v>1127</v>
      </c>
      <c r="BM5" s="100" t="s">
        <v>1128</v>
      </c>
      <c r="BN5" s="100" t="s">
        <v>213</v>
      </c>
      <c r="BO5" s="101" t="s">
        <v>214</v>
      </c>
    </row>
    <row r="6" spans="1:67" ht="15" customHeight="1" x14ac:dyDescent="0.2">
      <c r="A6" s="231" t="s">
        <v>8</v>
      </c>
      <c r="B6" s="76"/>
      <c r="C6" s="76"/>
      <c r="D6" s="76"/>
      <c r="E6" s="76"/>
      <c r="F6" s="76"/>
      <c r="G6" s="76"/>
      <c r="H6" s="76"/>
      <c r="I6" s="76"/>
      <c r="L6" s="159">
        <v>1</v>
      </c>
      <c r="M6" s="159" t="str">
        <f>A6</f>
        <v>Residence</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6"/>
    </row>
    <row r="7" spans="1:67" ht="15" customHeight="1" x14ac:dyDescent="0.2">
      <c r="A7" s="165" t="s">
        <v>5</v>
      </c>
      <c r="B7" s="76"/>
      <c r="C7" s="76"/>
      <c r="D7" s="76"/>
      <c r="E7" s="76"/>
      <c r="F7" s="76"/>
      <c r="G7" s="76"/>
      <c r="H7" s="76"/>
      <c r="I7" s="76"/>
      <c r="L7" s="159">
        <f>L6+1</f>
        <v>2</v>
      </c>
      <c r="M7" s="159" t="str">
        <f>A7</f>
        <v>Urban</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6"/>
    </row>
    <row r="8" spans="1:67" ht="15" customHeight="1" x14ac:dyDescent="0.2">
      <c r="A8" s="165" t="s">
        <v>6</v>
      </c>
      <c r="B8" s="76"/>
      <c r="C8" s="76"/>
      <c r="D8" s="76"/>
      <c r="E8" s="76"/>
      <c r="F8" s="76"/>
      <c r="G8" s="76"/>
      <c r="H8" s="76"/>
      <c r="I8" s="76"/>
      <c r="L8" s="159">
        <f t="shared" ref="L8:L15" si="0">L7+1</f>
        <v>3</v>
      </c>
      <c r="M8" s="159" t="str">
        <f>A8</f>
        <v>Rural</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6"/>
    </row>
    <row r="9" spans="1:67" ht="15" customHeight="1" x14ac:dyDescent="0.2">
      <c r="A9" s="165"/>
      <c r="B9" s="76"/>
      <c r="C9" s="76"/>
      <c r="D9" s="76"/>
      <c r="E9" s="76"/>
      <c r="F9" s="76"/>
      <c r="G9" s="76"/>
      <c r="H9" s="76"/>
      <c r="I9" s="76"/>
      <c r="L9" s="159">
        <f t="shared" si="0"/>
        <v>4</v>
      </c>
      <c r="M9" s="159"/>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6"/>
    </row>
    <row r="10" spans="1:67" ht="15" customHeight="1" x14ac:dyDescent="0.2">
      <c r="A10" s="231" t="s">
        <v>985</v>
      </c>
      <c r="B10" s="76"/>
      <c r="C10" s="76"/>
      <c r="D10" s="76"/>
      <c r="E10" s="76"/>
      <c r="F10" s="76"/>
      <c r="G10" s="76"/>
      <c r="H10" s="76"/>
      <c r="I10" s="76"/>
      <c r="L10" s="159">
        <f t="shared" si="0"/>
        <v>5</v>
      </c>
      <c r="M10" s="159" t="s">
        <v>985</v>
      </c>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6"/>
    </row>
    <row r="11" spans="1:67" ht="15" customHeight="1" x14ac:dyDescent="0.2">
      <c r="A11" s="165" t="s">
        <v>979</v>
      </c>
      <c r="B11" s="76"/>
      <c r="C11" s="76"/>
      <c r="D11" s="76"/>
      <c r="E11" s="76"/>
      <c r="F11" s="76"/>
      <c r="G11" s="76"/>
      <c r="H11" s="76"/>
      <c r="I11" s="76"/>
      <c r="L11" s="159">
        <f t="shared" si="0"/>
        <v>6</v>
      </c>
      <c r="M11" s="159" t="s">
        <v>979</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6"/>
    </row>
    <row r="12" spans="1:67" ht="15" customHeight="1" x14ac:dyDescent="0.2">
      <c r="A12" s="165" t="s">
        <v>980</v>
      </c>
      <c r="B12" s="76"/>
      <c r="C12" s="76"/>
      <c r="D12" s="76"/>
      <c r="E12" s="76"/>
      <c r="F12" s="76"/>
      <c r="G12" s="76"/>
      <c r="H12" s="76"/>
      <c r="I12" s="76"/>
      <c r="L12" s="159">
        <f t="shared" si="0"/>
        <v>7</v>
      </c>
      <c r="M12" s="159" t="s">
        <v>980</v>
      </c>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6"/>
    </row>
    <row r="13" spans="1:67" ht="15" customHeight="1" x14ac:dyDescent="0.2">
      <c r="A13" s="165" t="s">
        <v>981</v>
      </c>
      <c r="B13" s="76"/>
      <c r="C13" s="76"/>
      <c r="D13" s="76"/>
      <c r="E13" s="76"/>
      <c r="F13" s="76"/>
      <c r="G13" s="76"/>
      <c r="H13" s="76"/>
      <c r="I13" s="76"/>
      <c r="L13" s="159">
        <f t="shared" si="0"/>
        <v>8</v>
      </c>
      <c r="M13" s="159" t="s">
        <v>981</v>
      </c>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6"/>
    </row>
    <row r="14" spans="1:67" ht="15" customHeight="1" x14ac:dyDescent="0.2">
      <c r="A14" s="165" t="s">
        <v>982</v>
      </c>
      <c r="B14" s="76"/>
      <c r="C14" s="76"/>
      <c r="D14" s="76"/>
      <c r="E14" s="76"/>
      <c r="F14" s="76"/>
      <c r="G14" s="76"/>
      <c r="H14" s="76"/>
      <c r="I14" s="76"/>
      <c r="L14" s="159">
        <f t="shared" si="0"/>
        <v>9</v>
      </c>
      <c r="M14" s="159" t="s">
        <v>982</v>
      </c>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6"/>
    </row>
    <row r="15" spans="1:67" ht="15" customHeight="1" x14ac:dyDescent="0.2">
      <c r="A15" s="327" t="s">
        <v>983</v>
      </c>
      <c r="B15" s="77"/>
      <c r="C15" s="77"/>
      <c r="D15" s="77"/>
      <c r="E15" s="77"/>
      <c r="F15" s="77"/>
      <c r="G15" s="77"/>
      <c r="H15" s="77"/>
      <c r="I15" s="77"/>
      <c r="L15" s="160">
        <f t="shared" si="0"/>
        <v>10</v>
      </c>
      <c r="M15" s="160" t="s">
        <v>983</v>
      </c>
      <c r="N15" s="161"/>
      <c r="O15" s="161"/>
      <c r="P15" s="161"/>
      <c r="Q15" s="161"/>
      <c r="R15" s="161"/>
      <c r="S15" s="161"/>
      <c r="T15" s="161"/>
      <c r="U15" s="161"/>
      <c r="V15" s="161"/>
      <c r="W15" s="161"/>
      <c r="X15" s="161"/>
      <c r="Y15" s="161"/>
      <c r="Z15" s="161"/>
      <c r="AA15" s="161"/>
      <c r="AB15" s="161"/>
      <c r="AC15" s="161"/>
      <c r="AD15" s="161"/>
      <c r="AE15" s="161"/>
      <c r="AF15" s="161"/>
      <c r="AG15" s="161"/>
      <c r="AH15" s="161"/>
      <c r="AI15" s="161"/>
      <c r="AJ15" s="161"/>
      <c r="AK15" s="161"/>
      <c r="AL15" s="161"/>
      <c r="AM15" s="161"/>
      <c r="AN15" s="161"/>
      <c r="AO15" s="161"/>
      <c r="AP15" s="161"/>
      <c r="AQ15" s="161"/>
      <c r="AR15" s="161"/>
      <c r="AS15" s="161"/>
      <c r="AT15" s="161"/>
      <c r="AU15" s="161"/>
      <c r="AV15" s="161"/>
      <c r="AW15" s="161"/>
      <c r="AX15" s="161"/>
      <c r="AY15" s="161"/>
      <c r="AZ15" s="161"/>
      <c r="BA15" s="161"/>
      <c r="BB15" s="161"/>
      <c r="BC15" s="161"/>
      <c r="BD15" s="161"/>
      <c r="BE15" s="161"/>
      <c r="BF15" s="161"/>
      <c r="BG15" s="161"/>
      <c r="BH15" s="161"/>
      <c r="BI15" s="161"/>
      <c r="BJ15" s="161"/>
      <c r="BK15" s="161"/>
      <c r="BL15" s="161"/>
      <c r="BM15" s="161"/>
      <c r="BN15" s="161"/>
      <c r="BO15" s="118"/>
    </row>
    <row r="16" spans="1:67" x14ac:dyDescent="0.2">
      <c r="A16" s="227"/>
      <c r="B16" s="505" t="s">
        <v>61</v>
      </c>
      <c r="C16" s="505"/>
      <c r="D16" s="505"/>
      <c r="E16" s="505"/>
      <c r="F16" s="505"/>
      <c r="G16" s="505"/>
      <c r="H16" s="505"/>
      <c r="I16" s="505"/>
    </row>
    <row r="17" spans="1:9" x14ac:dyDescent="0.2">
      <c r="A17" s="76"/>
      <c r="B17" s="484" t="s">
        <v>960</v>
      </c>
      <c r="C17" s="484"/>
      <c r="D17" s="209"/>
      <c r="E17" s="484" t="s">
        <v>941</v>
      </c>
      <c r="F17" s="484"/>
      <c r="G17" s="209"/>
      <c r="H17" s="484" t="s">
        <v>7</v>
      </c>
      <c r="I17" s="484"/>
    </row>
    <row r="18" spans="1:9" ht="27" x14ac:dyDescent="0.2">
      <c r="A18" s="322" t="s">
        <v>1006</v>
      </c>
      <c r="B18" s="321" t="s">
        <v>591</v>
      </c>
      <c r="C18" s="323" t="s">
        <v>21</v>
      </c>
      <c r="D18" s="323"/>
      <c r="E18" s="321" t="s">
        <v>591</v>
      </c>
      <c r="F18" s="323" t="s">
        <v>21</v>
      </c>
      <c r="G18" s="323"/>
      <c r="H18" s="321" t="s">
        <v>591</v>
      </c>
      <c r="I18" s="323" t="s">
        <v>21</v>
      </c>
    </row>
    <row r="19" spans="1:9" x14ac:dyDescent="0.2">
      <c r="A19" s="231" t="s">
        <v>8</v>
      </c>
      <c r="B19" s="76"/>
      <c r="C19" s="76"/>
      <c r="D19" s="76"/>
      <c r="E19" s="76"/>
      <c r="F19" s="76"/>
      <c r="G19" s="76"/>
      <c r="H19" s="76"/>
      <c r="I19" s="76"/>
    </row>
    <row r="20" spans="1:9" x14ac:dyDescent="0.2">
      <c r="A20" s="165" t="s">
        <v>5</v>
      </c>
      <c r="B20" s="76"/>
      <c r="C20" s="76"/>
      <c r="D20" s="76"/>
      <c r="E20" s="76"/>
      <c r="F20" s="76"/>
      <c r="G20" s="76"/>
      <c r="H20" s="76"/>
      <c r="I20" s="76"/>
    </row>
    <row r="21" spans="1:9" x14ac:dyDescent="0.2">
      <c r="A21" s="165" t="s">
        <v>6</v>
      </c>
      <c r="B21" s="76"/>
      <c r="C21" s="76"/>
      <c r="D21" s="76"/>
      <c r="E21" s="76"/>
      <c r="F21" s="76"/>
      <c r="G21" s="76"/>
      <c r="H21" s="76"/>
      <c r="I21" s="76"/>
    </row>
    <row r="22" spans="1:9" x14ac:dyDescent="0.2">
      <c r="A22" s="165"/>
      <c r="B22" s="76"/>
      <c r="C22" s="76"/>
      <c r="D22" s="76"/>
      <c r="E22" s="76"/>
      <c r="F22" s="76"/>
      <c r="G22" s="76"/>
      <c r="H22" s="76"/>
      <c r="I22" s="76"/>
    </row>
    <row r="23" spans="1:9" x14ac:dyDescent="0.2">
      <c r="A23" s="231" t="s">
        <v>985</v>
      </c>
      <c r="B23" s="76"/>
      <c r="C23" s="76"/>
      <c r="D23" s="76"/>
      <c r="E23" s="76"/>
      <c r="F23" s="76"/>
      <c r="G23" s="76"/>
      <c r="H23" s="76"/>
      <c r="I23" s="76"/>
    </row>
    <row r="24" spans="1:9" x14ac:dyDescent="0.2">
      <c r="A24" s="165" t="s">
        <v>979</v>
      </c>
      <c r="B24" s="76"/>
      <c r="C24" s="76"/>
      <c r="D24" s="76"/>
      <c r="E24" s="76"/>
      <c r="F24" s="76"/>
      <c r="G24" s="76"/>
      <c r="H24" s="76"/>
      <c r="I24" s="76"/>
    </row>
    <row r="25" spans="1:9" x14ac:dyDescent="0.2">
      <c r="A25" s="165" t="s">
        <v>980</v>
      </c>
      <c r="B25" s="76"/>
      <c r="C25" s="76"/>
      <c r="D25" s="76"/>
      <c r="E25" s="76"/>
      <c r="F25" s="76"/>
      <c r="G25" s="76"/>
      <c r="H25" s="76"/>
      <c r="I25" s="76"/>
    </row>
    <row r="26" spans="1:9" x14ac:dyDescent="0.2">
      <c r="A26" s="165" t="s">
        <v>981</v>
      </c>
      <c r="B26" s="76"/>
      <c r="C26" s="76"/>
      <c r="D26" s="76"/>
      <c r="E26" s="76"/>
      <c r="F26" s="76"/>
      <c r="G26" s="76"/>
      <c r="H26" s="76"/>
      <c r="I26" s="76"/>
    </row>
    <row r="27" spans="1:9" x14ac:dyDescent="0.2">
      <c r="A27" s="165" t="s">
        <v>982</v>
      </c>
      <c r="B27" s="76"/>
      <c r="C27" s="76"/>
      <c r="D27" s="76"/>
      <c r="E27" s="76"/>
      <c r="F27" s="76"/>
      <c r="G27" s="76"/>
      <c r="H27" s="76"/>
      <c r="I27" s="76"/>
    </row>
    <row r="28" spans="1:9" x14ac:dyDescent="0.2">
      <c r="A28" s="327" t="s">
        <v>983</v>
      </c>
      <c r="B28" s="77"/>
      <c r="C28" s="77"/>
      <c r="D28" s="77"/>
      <c r="E28" s="77"/>
      <c r="F28" s="77"/>
      <c r="G28" s="77"/>
      <c r="H28" s="77"/>
      <c r="I28" s="77"/>
    </row>
    <row r="29" spans="1:9" ht="12.75" customHeight="1" x14ac:dyDescent="0.2">
      <c r="A29" s="227"/>
      <c r="B29" s="505" t="s">
        <v>1001</v>
      </c>
      <c r="C29" s="505"/>
      <c r="D29" s="505"/>
      <c r="E29" s="505"/>
      <c r="F29" s="505"/>
      <c r="G29" s="505"/>
      <c r="H29" s="505"/>
      <c r="I29" s="505"/>
    </row>
    <row r="30" spans="1:9" x14ac:dyDescent="0.2">
      <c r="A30" s="76"/>
      <c r="B30" s="484" t="s">
        <v>960</v>
      </c>
      <c r="C30" s="484"/>
      <c r="D30" s="209"/>
      <c r="E30" s="484" t="s">
        <v>941</v>
      </c>
      <c r="F30" s="484"/>
      <c r="G30" s="209"/>
      <c r="H30" s="484" t="s">
        <v>7</v>
      </c>
      <c r="I30" s="484"/>
    </row>
    <row r="31" spans="1:9" ht="27" x14ac:dyDescent="0.2">
      <c r="A31" s="322" t="s">
        <v>1005</v>
      </c>
      <c r="B31" s="321" t="s">
        <v>592</v>
      </c>
      <c r="C31" s="323" t="s">
        <v>21</v>
      </c>
      <c r="D31" s="323"/>
      <c r="E31" s="321" t="s">
        <v>592</v>
      </c>
      <c r="F31" s="323" t="s">
        <v>21</v>
      </c>
      <c r="G31" s="323"/>
      <c r="H31" s="321" t="s">
        <v>592</v>
      </c>
      <c r="I31" s="323" t="s">
        <v>21</v>
      </c>
    </row>
    <row r="32" spans="1:9" x14ac:dyDescent="0.2">
      <c r="A32" s="231" t="s">
        <v>8</v>
      </c>
      <c r="B32" s="76"/>
      <c r="C32" s="76"/>
      <c r="D32" s="76"/>
      <c r="E32" s="76"/>
      <c r="F32" s="76"/>
      <c r="G32" s="76"/>
      <c r="H32" s="76"/>
      <c r="I32" s="76"/>
    </row>
    <row r="33" spans="1:9" x14ac:dyDescent="0.2">
      <c r="A33" s="165" t="s">
        <v>5</v>
      </c>
      <c r="B33" s="76"/>
      <c r="C33" s="76"/>
      <c r="D33" s="76"/>
      <c r="E33" s="76"/>
      <c r="F33" s="76"/>
      <c r="G33" s="76"/>
      <c r="H33" s="76"/>
      <c r="I33" s="76"/>
    </row>
    <row r="34" spans="1:9" x14ac:dyDescent="0.2">
      <c r="A34" s="165" t="s">
        <v>6</v>
      </c>
      <c r="B34" s="76"/>
      <c r="C34" s="76"/>
      <c r="D34" s="76"/>
      <c r="E34" s="76"/>
      <c r="F34" s="76"/>
      <c r="G34" s="76"/>
      <c r="H34" s="76"/>
      <c r="I34" s="76"/>
    </row>
    <row r="35" spans="1:9" x14ac:dyDescent="0.2">
      <c r="A35" s="165"/>
      <c r="B35" s="76"/>
      <c r="C35" s="76"/>
      <c r="D35" s="76"/>
      <c r="E35" s="76"/>
      <c r="F35" s="76"/>
      <c r="G35" s="76"/>
      <c r="H35" s="76"/>
      <c r="I35" s="76"/>
    </row>
    <row r="36" spans="1:9" x14ac:dyDescent="0.2">
      <c r="A36" s="231" t="s">
        <v>985</v>
      </c>
      <c r="B36" s="76"/>
      <c r="C36" s="76"/>
      <c r="D36" s="76"/>
      <c r="E36" s="76"/>
      <c r="F36" s="76"/>
      <c r="G36" s="76"/>
      <c r="H36" s="76"/>
      <c r="I36" s="76"/>
    </row>
    <row r="37" spans="1:9" x14ac:dyDescent="0.2">
      <c r="A37" s="165" t="s">
        <v>979</v>
      </c>
      <c r="B37" s="76"/>
      <c r="C37" s="76"/>
      <c r="D37" s="76"/>
      <c r="E37" s="76"/>
      <c r="F37" s="76"/>
      <c r="G37" s="76"/>
      <c r="H37" s="76"/>
      <c r="I37" s="76"/>
    </row>
    <row r="38" spans="1:9" x14ac:dyDescent="0.2">
      <c r="A38" s="165" t="s">
        <v>980</v>
      </c>
      <c r="B38" s="76"/>
      <c r="C38" s="76"/>
      <c r="D38" s="76"/>
      <c r="E38" s="76"/>
      <c r="F38" s="76"/>
      <c r="G38" s="76"/>
      <c r="H38" s="76"/>
      <c r="I38" s="76"/>
    </row>
    <row r="39" spans="1:9" x14ac:dyDescent="0.2">
      <c r="A39" s="165" t="s">
        <v>981</v>
      </c>
      <c r="B39" s="76"/>
      <c r="C39" s="76"/>
      <c r="D39" s="76"/>
      <c r="E39" s="76"/>
      <c r="F39" s="76"/>
      <c r="G39" s="76"/>
      <c r="H39" s="76"/>
      <c r="I39" s="76"/>
    </row>
    <row r="40" spans="1:9" x14ac:dyDescent="0.2">
      <c r="A40" s="165" t="s">
        <v>982</v>
      </c>
      <c r="B40" s="76"/>
      <c r="C40" s="76"/>
      <c r="D40" s="76"/>
      <c r="E40" s="76"/>
      <c r="F40" s="76"/>
      <c r="G40" s="76"/>
      <c r="H40" s="76"/>
      <c r="I40" s="76"/>
    </row>
    <row r="41" spans="1:9" x14ac:dyDescent="0.2">
      <c r="A41" s="327" t="s">
        <v>983</v>
      </c>
      <c r="B41" s="77"/>
      <c r="C41" s="77"/>
      <c r="D41" s="77"/>
      <c r="E41" s="77"/>
      <c r="F41" s="77"/>
      <c r="G41" s="77"/>
      <c r="H41" s="77"/>
      <c r="I41" s="77"/>
    </row>
    <row r="42" spans="1:9" ht="122.25" customHeight="1" thickBot="1" x14ac:dyDescent="0.25">
      <c r="A42" s="524" t="s">
        <v>1414</v>
      </c>
      <c r="B42" s="527"/>
      <c r="C42" s="527"/>
      <c r="D42" s="527"/>
      <c r="E42" s="527"/>
      <c r="F42" s="527"/>
      <c r="G42" s="527"/>
      <c r="H42" s="527"/>
      <c r="I42" s="527"/>
    </row>
    <row r="43" spans="1:9" x14ac:dyDescent="0.2">
      <c r="A43" s="328" t="s">
        <v>119</v>
      </c>
    </row>
    <row r="46" spans="1:9" x14ac:dyDescent="0.2">
      <c r="A46" s="280" t="s">
        <v>459</v>
      </c>
    </row>
    <row r="47" spans="1:9" x14ac:dyDescent="0.2">
      <c r="A47" s="36" t="s">
        <v>458</v>
      </c>
      <c r="B47" s="154" t="s">
        <v>800</v>
      </c>
    </row>
    <row r="48" spans="1:9" x14ac:dyDescent="0.2">
      <c r="A48" s="36" t="s">
        <v>457</v>
      </c>
      <c r="B48" s="154" t="s">
        <v>782</v>
      </c>
    </row>
    <row r="49" spans="1:2" x14ac:dyDescent="0.2">
      <c r="A49" s="29" t="s">
        <v>456</v>
      </c>
      <c r="B49" s="154" t="s">
        <v>490</v>
      </c>
    </row>
    <row r="50" spans="1:2" x14ac:dyDescent="0.2">
      <c r="A50" s="29"/>
      <c r="B50" s="154" t="s">
        <v>489</v>
      </c>
    </row>
    <row r="51" spans="1:2" x14ac:dyDescent="0.2">
      <c r="A51" s="29"/>
      <c r="B51" s="154" t="s">
        <v>491</v>
      </c>
    </row>
    <row r="52" spans="1:2" x14ac:dyDescent="0.2">
      <c r="A52" s="29" t="s">
        <v>453</v>
      </c>
      <c r="B52" s="154" t="s">
        <v>743</v>
      </c>
    </row>
    <row r="53" spans="1:2" x14ac:dyDescent="0.2">
      <c r="A53" s="29"/>
      <c r="B53" s="154" t="s">
        <v>744</v>
      </c>
    </row>
    <row r="54" spans="1:2" x14ac:dyDescent="0.2">
      <c r="A54" s="29" t="s">
        <v>451</v>
      </c>
      <c r="B54" s="154" t="s">
        <v>450</v>
      </c>
    </row>
    <row r="55" spans="1:2" x14ac:dyDescent="0.2">
      <c r="A55" s="36" t="s">
        <v>449</v>
      </c>
      <c r="B55" s="154" t="s">
        <v>448</v>
      </c>
    </row>
  </sheetData>
  <mergeCells count="16">
    <mergeCell ref="L4:BO4"/>
    <mergeCell ref="A1:I1"/>
    <mergeCell ref="A2:I2"/>
    <mergeCell ref="B3:I3"/>
    <mergeCell ref="B4:C4"/>
    <mergeCell ref="E4:F4"/>
    <mergeCell ref="H4:I4"/>
    <mergeCell ref="B30:C30"/>
    <mergeCell ref="E30:F30"/>
    <mergeCell ref="H30:I30"/>
    <mergeCell ref="A42:I42"/>
    <mergeCell ref="B16:I16"/>
    <mergeCell ref="B17:C17"/>
    <mergeCell ref="E17:F17"/>
    <mergeCell ref="H17:I17"/>
    <mergeCell ref="B29:I29"/>
  </mergeCells>
  <hyperlinks>
    <hyperlink ref="A43" location="TOC!A1" display="Return to TOC" xr:uid="{B6490336-7FD1-45A6-A9E2-008C3579F22B}"/>
  </hyperlinks>
  <pageMargins left="0.7" right="0.7" top="0.75" bottom="0.75" header="0.3" footer="0.3"/>
  <pageSetup scale="1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5">
    <pageSetUpPr fitToPage="1"/>
  </sheetPr>
  <dimension ref="A1:BO55"/>
  <sheetViews>
    <sheetView topLeftCell="A7" zoomScaleNormal="100" workbookViewId="0">
      <selection sqref="A1:C1"/>
    </sheetView>
  </sheetViews>
  <sheetFormatPr defaultColWidth="8.7109375" defaultRowHeight="15" customHeight="1" x14ac:dyDescent="0.2"/>
  <cols>
    <col min="1" max="1" width="30.7109375" style="106" customWidth="1"/>
    <col min="2" max="2" width="18.42578125" style="106" customWidth="1"/>
    <col min="3" max="3" width="8.7109375" style="106" customWidth="1"/>
    <col min="4" max="4" width="1.7109375" style="106" customWidth="1"/>
    <col min="5" max="5" width="18.42578125" style="106" customWidth="1"/>
    <col min="6" max="6" width="8.7109375" style="106" customWidth="1"/>
    <col min="7" max="7" width="1.7109375" style="106" customWidth="1"/>
    <col min="8" max="8" width="18.42578125" style="106" customWidth="1"/>
    <col min="9" max="9" width="8.7109375" style="106" customWidth="1"/>
    <col min="10" max="11" width="8.7109375" style="106"/>
    <col min="12" max="12" width="6.42578125" style="106" bestFit="1" customWidth="1"/>
    <col min="13" max="13" width="9.7109375" style="106" bestFit="1" customWidth="1"/>
    <col min="14" max="15" width="12.42578125" style="106" bestFit="1" customWidth="1"/>
    <col min="16" max="17" width="15.28515625" style="106" bestFit="1" customWidth="1"/>
    <col min="18" max="19" width="12.7109375" style="106" bestFit="1" customWidth="1"/>
    <col min="20" max="21" width="11.7109375" style="106" bestFit="1" customWidth="1"/>
    <col min="22" max="23" width="14.42578125" style="106" bestFit="1" customWidth="1"/>
    <col min="24" max="25" width="12.28515625" style="106" bestFit="1" customWidth="1"/>
    <col min="26" max="27" width="9.28515625" style="106" bestFit="1" customWidth="1"/>
    <col min="28" max="29" width="11.42578125" style="106" bestFit="1" customWidth="1"/>
    <col min="30" max="31" width="9.42578125" style="106" bestFit="1" customWidth="1"/>
    <col min="32" max="32" width="17.28515625" style="106" bestFit="1" customWidth="1"/>
    <col min="33" max="33" width="19.7109375" style="106" bestFit="1" customWidth="1"/>
    <col min="34" max="34" width="17.42578125" style="106" bestFit="1" customWidth="1"/>
    <col min="35" max="35" width="16.42578125" style="106" bestFit="1" customWidth="1"/>
    <col min="36" max="36" width="19.28515625" style="106" bestFit="1" customWidth="1"/>
    <col min="37" max="37" width="16.7109375" style="106" bestFit="1" customWidth="1"/>
    <col min="38" max="38" width="13.7109375" style="106" bestFit="1" customWidth="1"/>
    <col min="39" max="39" width="16.28515625" style="106" bestFit="1" customWidth="1"/>
    <col min="40" max="40" width="14.28515625" style="106" bestFit="1" customWidth="1"/>
    <col min="41" max="41" width="18.28515625" style="106" bestFit="1" customWidth="1"/>
    <col min="42" max="42" width="20.7109375" style="106" bestFit="1" customWidth="1"/>
    <col min="43" max="43" width="18.42578125" style="106" bestFit="1" customWidth="1"/>
    <col min="44" max="44" width="17.42578125" style="106" bestFit="1" customWidth="1"/>
    <col min="45" max="45" width="20" style="106" bestFit="1" customWidth="1"/>
    <col min="46" max="46" width="17.7109375" style="106" bestFit="1" customWidth="1"/>
    <col min="47" max="47" width="14.7109375" style="106" bestFit="1" customWidth="1"/>
    <col min="48" max="48" width="17.28515625" style="106" bestFit="1" customWidth="1"/>
    <col min="49" max="49" width="15" style="106" bestFit="1" customWidth="1"/>
    <col min="50" max="51" width="18.7109375" style="106" bestFit="1" customWidth="1"/>
    <col min="52" max="52" width="21.28515625" style="106" bestFit="1" customWidth="1"/>
    <col min="53" max="53" width="21.42578125" style="106" bestFit="1" customWidth="1"/>
    <col min="54" max="55" width="19" style="106" bestFit="1" customWidth="1"/>
    <col min="56" max="57" width="18.28515625" style="106" bestFit="1" customWidth="1"/>
    <col min="58" max="59" width="20.42578125" style="106" bestFit="1" customWidth="1"/>
    <col min="60" max="61" width="18.28515625" style="106" bestFit="1" customWidth="1"/>
    <col min="62" max="63" width="15.28515625" style="106" bestFit="1" customWidth="1"/>
    <col min="64" max="65" width="17.7109375" style="106" bestFit="1" customWidth="1"/>
    <col min="66" max="67" width="15.42578125" style="106" bestFit="1" customWidth="1"/>
    <col min="68" max="16384" width="8.7109375" style="106"/>
  </cols>
  <sheetData>
    <row r="1" spans="1:67" ht="30" customHeight="1" x14ac:dyDescent="0.2">
      <c r="A1" s="529" t="s">
        <v>1417</v>
      </c>
      <c r="B1" s="529"/>
      <c r="C1" s="529"/>
      <c r="D1" s="529"/>
      <c r="E1" s="529"/>
      <c r="F1" s="529"/>
      <c r="G1" s="529"/>
      <c r="H1" s="529"/>
      <c r="I1" s="529"/>
    </row>
    <row r="2" spans="1:67" ht="45" customHeight="1" x14ac:dyDescent="0.2">
      <c r="A2" s="530" t="s">
        <v>1416</v>
      </c>
      <c r="B2" s="530"/>
      <c r="C2" s="530"/>
      <c r="D2" s="530"/>
      <c r="E2" s="530"/>
      <c r="F2" s="530"/>
      <c r="G2" s="530"/>
      <c r="H2" s="530"/>
      <c r="I2" s="530"/>
    </row>
    <row r="3" spans="1:67" ht="15" customHeight="1" x14ac:dyDescent="0.2">
      <c r="A3" s="172"/>
      <c r="B3" s="502" t="s">
        <v>60</v>
      </c>
      <c r="C3" s="502"/>
      <c r="D3" s="502"/>
      <c r="E3" s="502"/>
      <c r="F3" s="502"/>
      <c r="G3" s="502"/>
      <c r="H3" s="502"/>
      <c r="I3" s="502"/>
    </row>
    <row r="4" spans="1:67" ht="13.5" thickBot="1" x14ac:dyDescent="0.25">
      <c r="A4" s="211"/>
      <c r="B4" s="484" t="s">
        <v>960</v>
      </c>
      <c r="C4" s="484"/>
      <c r="D4" s="209"/>
      <c r="E4" s="484" t="s">
        <v>941</v>
      </c>
      <c r="F4" s="484"/>
      <c r="G4" s="209"/>
      <c r="H4" s="484" t="s">
        <v>7</v>
      </c>
      <c r="I4" s="484"/>
      <c r="L4" s="479" t="s">
        <v>598</v>
      </c>
      <c r="M4" s="480"/>
      <c r="N4" s="480"/>
      <c r="O4" s="480"/>
      <c r="P4" s="480"/>
      <c r="Q4" s="480"/>
      <c r="R4" s="480"/>
      <c r="S4" s="480"/>
      <c r="T4" s="480"/>
      <c r="U4" s="480"/>
      <c r="V4" s="480"/>
      <c r="W4" s="480"/>
      <c r="X4" s="480"/>
      <c r="Y4" s="480"/>
      <c r="Z4" s="480"/>
      <c r="AA4" s="480"/>
      <c r="AB4" s="480"/>
      <c r="AC4" s="480"/>
      <c r="AD4" s="480"/>
      <c r="AE4" s="480"/>
      <c r="AF4" s="480"/>
      <c r="AG4" s="480"/>
      <c r="AH4" s="480"/>
      <c r="AI4" s="480"/>
      <c r="AJ4" s="480"/>
      <c r="AK4" s="480"/>
      <c r="AL4" s="480"/>
      <c r="AM4" s="480"/>
      <c r="AN4" s="480"/>
      <c r="AO4" s="480"/>
      <c r="AP4" s="480"/>
      <c r="AQ4" s="480"/>
      <c r="AR4" s="480"/>
      <c r="AS4" s="480"/>
      <c r="AT4" s="480"/>
      <c r="AU4" s="480"/>
      <c r="AV4" s="480"/>
      <c r="AW4" s="480"/>
      <c r="AX4" s="480"/>
      <c r="AY4" s="480"/>
      <c r="AZ4" s="480"/>
      <c r="BA4" s="480"/>
      <c r="BB4" s="480"/>
      <c r="BC4" s="480"/>
      <c r="BD4" s="480"/>
      <c r="BE4" s="480"/>
      <c r="BF4" s="480"/>
      <c r="BG4" s="480"/>
      <c r="BH4" s="480"/>
      <c r="BI4" s="480"/>
      <c r="BJ4" s="480"/>
      <c r="BK4" s="480"/>
      <c r="BL4" s="480"/>
      <c r="BM4" s="480"/>
      <c r="BN4" s="480"/>
      <c r="BO4" s="481"/>
    </row>
    <row r="5" spans="1:67" ht="27" x14ac:dyDescent="0.2">
      <c r="A5" s="224" t="s">
        <v>1005</v>
      </c>
      <c r="B5" s="321" t="s">
        <v>593</v>
      </c>
      <c r="C5" s="323" t="s">
        <v>21</v>
      </c>
      <c r="D5" s="323"/>
      <c r="E5" s="321" t="s">
        <v>593</v>
      </c>
      <c r="F5" s="323" t="s">
        <v>21</v>
      </c>
      <c r="G5" s="323"/>
      <c r="H5" s="321" t="s">
        <v>593</v>
      </c>
      <c r="I5" s="323" t="s">
        <v>21</v>
      </c>
      <c r="L5" s="127" t="s">
        <v>124</v>
      </c>
      <c r="M5" s="100" t="s">
        <v>125</v>
      </c>
      <c r="N5" s="100" t="s">
        <v>1093</v>
      </c>
      <c r="O5" s="100" t="s">
        <v>1094</v>
      </c>
      <c r="P5" s="100" t="s">
        <v>1095</v>
      </c>
      <c r="Q5" s="100" t="s">
        <v>1096</v>
      </c>
      <c r="R5" s="100" t="s">
        <v>197</v>
      </c>
      <c r="S5" s="100" t="s">
        <v>198</v>
      </c>
      <c r="T5" s="100" t="s">
        <v>1097</v>
      </c>
      <c r="U5" s="100" t="s">
        <v>1098</v>
      </c>
      <c r="V5" s="100" t="s">
        <v>1099</v>
      </c>
      <c r="W5" s="100" t="s">
        <v>1100</v>
      </c>
      <c r="X5" s="100" t="s">
        <v>199</v>
      </c>
      <c r="Y5" s="100" t="s">
        <v>200</v>
      </c>
      <c r="Z5" s="100" t="s">
        <v>1101</v>
      </c>
      <c r="AA5" s="100" t="s">
        <v>1102</v>
      </c>
      <c r="AB5" s="100" t="s">
        <v>1103</v>
      </c>
      <c r="AC5" s="100" t="s">
        <v>1104</v>
      </c>
      <c r="AD5" s="100" t="s">
        <v>201</v>
      </c>
      <c r="AE5" s="100" t="s">
        <v>202</v>
      </c>
      <c r="AF5" s="100" t="s">
        <v>1105</v>
      </c>
      <c r="AG5" s="100" t="s">
        <v>1106</v>
      </c>
      <c r="AH5" s="100" t="s">
        <v>203</v>
      </c>
      <c r="AI5" s="100" t="s">
        <v>1107</v>
      </c>
      <c r="AJ5" s="100" t="s">
        <v>1108</v>
      </c>
      <c r="AK5" s="100" t="s">
        <v>204</v>
      </c>
      <c r="AL5" s="100" t="s">
        <v>1109</v>
      </c>
      <c r="AM5" s="100" t="s">
        <v>1110</v>
      </c>
      <c r="AN5" s="100" t="s">
        <v>205</v>
      </c>
      <c r="AO5" s="100" t="s">
        <v>1111</v>
      </c>
      <c r="AP5" s="100" t="s">
        <v>1112</v>
      </c>
      <c r="AQ5" s="100" t="s">
        <v>206</v>
      </c>
      <c r="AR5" s="100" t="s">
        <v>1113</v>
      </c>
      <c r="AS5" s="100" t="s">
        <v>1114</v>
      </c>
      <c r="AT5" s="100" t="s">
        <v>207</v>
      </c>
      <c r="AU5" s="100" t="s">
        <v>1115</v>
      </c>
      <c r="AV5" s="100" t="s">
        <v>1116</v>
      </c>
      <c r="AW5" s="100" t="s">
        <v>208</v>
      </c>
      <c r="AX5" s="100" t="s">
        <v>1117</v>
      </c>
      <c r="AY5" s="100" t="s">
        <v>1118</v>
      </c>
      <c r="AZ5" s="100" t="s">
        <v>1119</v>
      </c>
      <c r="BA5" s="100" t="s">
        <v>1120</v>
      </c>
      <c r="BB5" s="100" t="s">
        <v>209</v>
      </c>
      <c r="BC5" s="100" t="s">
        <v>210</v>
      </c>
      <c r="BD5" s="100" t="s">
        <v>1121</v>
      </c>
      <c r="BE5" s="100" t="s">
        <v>1122</v>
      </c>
      <c r="BF5" s="100" t="s">
        <v>1123</v>
      </c>
      <c r="BG5" s="100" t="s">
        <v>1124</v>
      </c>
      <c r="BH5" s="100" t="s">
        <v>211</v>
      </c>
      <c r="BI5" s="100" t="s">
        <v>212</v>
      </c>
      <c r="BJ5" s="100" t="s">
        <v>1125</v>
      </c>
      <c r="BK5" s="100" t="s">
        <v>1126</v>
      </c>
      <c r="BL5" s="100" t="s">
        <v>1127</v>
      </c>
      <c r="BM5" s="100" t="s">
        <v>1128</v>
      </c>
      <c r="BN5" s="100" t="s">
        <v>213</v>
      </c>
      <c r="BO5" s="101" t="s">
        <v>214</v>
      </c>
    </row>
    <row r="6" spans="1:67" ht="15" customHeight="1" x14ac:dyDescent="0.2">
      <c r="A6" s="231" t="s">
        <v>8</v>
      </c>
      <c r="B6" s="76"/>
      <c r="C6" s="76"/>
      <c r="D6" s="76"/>
      <c r="E6" s="76"/>
      <c r="F6" s="76"/>
      <c r="G6" s="76"/>
      <c r="H6" s="76"/>
      <c r="I6" s="76"/>
      <c r="L6" s="115">
        <v>1</v>
      </c>
      <c r="M6" s="115" t="str">
        <f>A6</f>
        <v>Residence</v>
      </c>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6"/>
    </row>
    <row r="7" spans="1:67" ht="15" customHeight="1" x14ac:dyDescent="0.2">
      <c r="A7" s="165" t="s">
        <v>5</v>
      </c>
      <c r="B7" s="76"/>
      <c r="C7" s="76"/>
      <c r="D7" s="76"/>
      <c r="E7" s="76"/>
      <c r="F7" s="76"/>
      <c r="G7" s="76"/>
      <c r="H7" s="76"/>
      <c r="I7" s="76"/>
      <c r="L7" s="115">
        <f>L6+1</f>
        <v>2</v>
      </c>
      <c r="M7" s="115" t="str">
        <f>A7</f>
        <v>Urban</v>
      </c>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6"/>
    </row>
    <row r="8" spans="1:67" ht="15" customHeight="1" x14ac:dyDescent="0.2">
      <c r="A8" s="165" t="s">
        <v>6</v>
      </c>
      <c r="B8" s="76"/>
      <c r="C8" s="76"/>
      <c r="D8" s="76"/>
      <c r="E8" s="76"/>
      <c r="F8" s="76"/>
      <c r="G8" s="76"/>
      <c r="H8" s="76"/>
      <c r="I8" s="76"/>
      <c r="L8" s="115">
        <f t="shared" ref="L8:L15" si="0">L7+1</f>
        <v>3</v>
      </c>
      <c r="M8" s="115" t="str">
        <f>A8</f>
        <v>Rural</v>
      </c>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6"/>
    </row>
    <row r="9" spans="1:67" ht="15" customHeight="1" x14ac:dyDescent="0.2">
      <c r="A9" s="165"/>
      <c r="B9" s="76"/>
      <c r="C9" s="76"/>
      <c r="D9" s="76"/>
      <c r="E9" s="76"/>
      <c r="F9" s="76"/>
      <c r="G9" s="76"/>
      <c r="H9" s="76"/>
      <c r="I9" s="76"/>
      <c r="L9" s="115">
        <f t="shared" si="0"/>
        <v>4</v>
      </c>
      <c r="M9" s="115"/>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6"/>
    </row>
    <row r="10" spans="1:67" ht="15" customHeight="1" x14ac:dyDescent="0.2">
      <c r="A10" s="231" t="s">
        <v>985</v>
      </c>
      <c r="B10" s="76"/>
      <c r="C10" s="76"/>
      <c r="D10" s="76"/>
      <c r="E10" s="76"/>
      <c r="F10" s="76"/>
      <c r="G10" s="76"/>
      <c r="H10" s="76"/>
      <c r="I10" s="76"/>
      <c r="L10" s="115">
        <f t="shared" si="0"/>
        <v>5</v>
      </c>
      <c r="M10" s="115" t="str">
        <f t="shared" ref="M10:M15" si="1">A10</f>
        <v>[SUBNATIONAL AREA]</v>
      </c>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6"/>
    </row>
    <row r="11" spans="1:67" ht="15" customHeight="1" x14ac:dyDescent="0.2">
      <c r="A11" s="165" t="s">
        <v>979</v>
      </c>
      <c r="B11" s="76"/>
      <c r="C11" s="76"/>
      <c r="D11" s="76"/>
      <c r="E11" s="76"/>
      <c r="F11" s="76"/>
      <c r="G11" s="76"/>
      <c r="H11" s="76"/>
      <c r="I11" s="76"/>
      <c r="L11" s="115">
        <f t="shared" si="0"/>
        <v>6</v>
      </c>
      <c r="M11" s="115" t="str">
        <f t="shared" si="1"/>
        <v>[SNA 1]</v>
      </c>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6"/>
    </row>
    <row r="12" spans="1:67" ht="15" customHeight="1" x14ac:dyDescent="0.2">
      <c r="A12" s="165" t="s">
        <v>980</v>
      </c>
      <c r="B12" s="76"/>
      <c r="C12" s="76"/>
      <c r="D12" s="76"/>
      <c r="E12" s="76"/>
      <c r="F12" s="76"/>
      <c r="G12" s="76"/>
      <c r="H12" s="76"/>
      <c r="I12" s="76"/>
      <c r="L12" s="115">
        <f t="shared" si="0"/>
        <v>7</v>
      </c>
      <c r="M12" s="115" t="str">
        <f t="shared" si="1"/>
        <v>[SNA 2]</v>
      </c>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6"/>
    </row>
    <row r="13" spans="1:67" ht="15" customHeight="1" x14ac:dyDescent="0.2">
      <c r="A13" s="165" t="s">
        <v>981</v>
      </c>
      <c r="B13" s="76"/>
      <c r="C13" s="76"/>
      <c r="D13" s="76"/>
      <c r="E13" s="76"/>
      <c r="F13" s="76"/>
      <c r="G13" s="76"/>
      <c r="H13" s="76"/>
      <c r="I13" s="76"/>
      <c r="L13" s="115">
        <f t="shared" si="0"/>
        <v>8</v>
      </c>
      <c r="M13" s="115" t="str">
        <f t="shared" si="1"/>
        <v>[SNA 3]</v>
      </c>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6"/>
    </row>
    <row r="14" spans="1:67" ht="15" customHeight="1" x14ac:dyDescent="0.2">
      <c r="A14" s="165" t="s">
        <v>982</v>
      </c>
      <c r="B14" s="76"/>
      <c r="C14" s="76"/>
      <c r="D14" s="76"/>
      <c r="E14" s="76"/>
      <c r="F14" s="76"/>
      <c r="G14" s="76"/>
      <c r="H14" s="76"/>
      <c r="I14" s="76"/>
      <c r="L14" s="115">
        <f t="shared" si="0"/>
        <v>9</v>
      </c>
      <c r="M14" s="115" t="str">
        <f t="shared" si="1"/>
        <v>[SNA 4]</v>
      </c>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6"/>
    </row>
    <row r="15" spans="1:67" ht="15" customHeight="1" x14ac:dyDescent="0.2">
      <c r="A15" s="327" t="s">
        <v>983</v>
      </c>
      <c r="B15" s="77"/>
      <c r="C15" s="77"/>
      <c r="D15" s="77"/>
      <c r="E15" s="77"/>
      <c r="F15" s="77"/>
      <c r="G15" s="77"/>
      <c r="H15" s="77"/>
      <c r="I15" s="77"/>
      <c r="L15" s="93">
        <f t="shared" si="0"/>
        <v>10</v>
      </c>
      <c r="M15" s="117" t="str">
        <f t="shared" si="1"/>
        <v>[SNA 5]</v>
      </c>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18"/>
    </row>
    <row r="16" spans="1:67" ht="15" customHeight="1" x14ac:dyDescent="0.2">
      <c r="A16" s="76"/>
      <c r="B16" s="505" t="s">
        <v>594</v>
      </c>
      <c r="C16" s="505"/>
      <c r="D16" s="505"/>
      <c r="E16" s="505"/>
      <c r="F16" s="505"/>
      <c r="G16" s="505"/>
      <c r="H16" s="505"/>
      <c r="I16" s="505"/>
    </row>
    <row r="17" spans="1:9" ht="12.75" x14ac:dyDescent="0.2">
      <c r="A17" s="76"/>
      <c r="B17" s="505" t="s">
        <v>960</v>
      </c>
      <c r="C17" s="505"/>
      <c r="D17" s="209"/>
      <c r="E17" s="505" t="s">
        <v>941</v>
      </c>
      <c r="F17" s="505"/>
      <c r="G17" s="209"/>
      <c r="H17" s="484" t="s">
        <v>7</v>
      </c>
      <c r="I17" s="484"/>
    </row>
    <row r="18" spans="1:9" ht="27" x14ac:dyDescent="0.2">
      <c r="A18" s="224" t="s">
        <v>1005</v>
      </c>
      <c r="B18" s="321" t="s">
        <v>591</v>
      </c>
      <c r="C18" s="323" t="s">
        <v>21</v>
      </c>
      <c r="D18" s="323"/>
      <c r="E18" s="321" t="s">
        <v>591</v>
      </c>
      <c r="F18" s="323" t="s">
        <v>21</v>
      </c>
      <c r="G18" s="323"/>
      <c r="H18" s="321" t="s">
        <v>591</v>
      </c>
      <c r="I18" s="323" t="s">
        <v>21</v>
      </c>
    </row>
    <row r="19" spans="1:9" ht="15" customHeight="1" x14ac:dyDescent="0.2">
      <c r="A19" s="231" t="s">
        <v>8</v>
      </c>
      <c r="B19" s="76"/>
      <c r="C19" s="76"/>
      <c r="D19" s="76"/>
      <c r="E19" s="76"/>
      <c r="F19" s="76"/>
      <c r="G19" s="76"/>
      <c r="H19" s="76"/>
      <c r="I19" s="76"/>
    </row>
    <row r="20" spans="1:9" ht="15" customHeight="1" x14ac:dyDescent="0.2">
      <c r="A20" s="165" t="s">
        <v>5</v>
      </c>
      <c r="B20" s="76"/>
      <c r="C20" s="76"/>
      <c r="D20" s="76"/>
      <c r="E20" s="76"/>
      <c r="F20" s="76"/>
      <c r="G20" s="76"/>
      <c r="H20" s="76"/>
      <c r="I20" s="76"/>
    </row>
    <row r="21" spans="1:9" ht="15" customHeight="1" x14ac:dyDescent="0.2">
      <c r="A21" s="165" t="s">
        <v>6</v>
      </c>
      <c r="B21" s="76"/>
      <c r="C21" s="76"/>
      <c r="D21" s="76"/>
      <c r="E21" s="76"/>
      <c r="F21" s="76"/>
      <c r="G21" s="76"/>
      <c r="H21" s="76"/>
      <c r="I21" s="76"/>
    </row>
    <row r="22" spans="1:9" ht="15" customHeight="1" x14ac:dyDescent="0.2">
      <c r="A22" s="165"/>
      <c r="B22" s="76"/>
      <c r="C22" s="76"/>
      <c r="D22" s="76"/>
      <c r="E22" s="76"/>
      <c r="F22" s="76"/>
      <c r="G22" s="76"/>
      <c r="H22" s="76"/>
      <c r="I22" s="76"/>
    </row>
    <row r="23" spans="1:9" ht="15" customHeight="1" x14ac:dyDescent="0.2">
      <c r="A23" s="231" t="s">
        <v>985</v>
      </c>
      <c r="B23" s="76"/>
      <c r="C23" s="76"/>
      <c r="D23" s="76"/>
      <c r="E23" s="76"/>
      <c r="F23" s="76"/>
      <c r="G23" s="76"/>
      <c r="H23" s="76"/>
      <c r="I23" s="76"/>
    </row>
    <row r="24" spans="1:9" ht="15" customHeight="1" x14ac:dyDescent="0.2">
      <c r="A24" s="165" t="s">
        <v>979</v>
      </c>
      <c r="B24" s="76"/>
      <c r="C24" s="76"/>
      <c r="D24" s="76"/>
      <c r="E24" s="76"/>
      <c r="F24" s="76"/>
      <c r="G24" s="76"/>
      <c r="H24" s="76"/>
      <c r="I24" s="76"/>
    </row>
    <row r="25" spans="1:9" ht="15" customHeight="1" x14ac:dyDescent="0.2">
      <c r="A25" s="165" t="s">
        <v>980</v>
      </c>
      <c r="B25" s="76"/>
      <c r="C25" s="76"/>
      <c r="D25" s="76"/>
      <c r="E25" s="76"/>
      <c r="F25" s="76"/>
      <c r="G25" s="76"/>
      <c r="H25" s="76"/>
      <c r="I25" s="76"/>
    </row>
    <row r="26" spans="1:9" ht="15" customHeight="1" x14ac:dyDescent="0.2">
      <c r="A26" s="165" t="s">
        <v>981</v>
      </c>
      <c r="B26" s="76"/>
      <c r="C26" s="76"/>
      <c r="D26" s="76"/>
      <c r="E26" s="76"/>
      <c r="F26" s="76"/>
      <c r="G26" s="76"/>
      <c r="H26" s="76"/>
      <c r="I26" s="76"/>
    </row>
    <row r="27" spans="1:9" ht="15" customHeight="1" x14ac:dyDescent="0.2">
      <c r="A27" s="165" t="s">
        <v>982</v>
      </c>
      <c r="B27" s="76"/>
      <c r="C27" s="76"/>
      <c r="D27" s="76"/>
      <c r="E27" s="76"/>
      <c r="F27" s="76"/>
      <c r="G27" s="76"/>
      <c r="H27" s="76"/>
      <c r="I27" s="76"/>
    </row>
    <row r="28" spans="1:9" ht="15" customHeight="1" x14ac:dyDescent="0.2">
      <c r="A28" s="327" t="s">
        <v>983</v>
      </c>
      <c r="B28" s="77"/>
      <c r="C28" s="77"/>
      <c r="D28" s="77"/>
      <c r="E28" s="77"/>
      <c r="F28" s="77"/>
      <c r="G28" s="77"/>
      <c r="H28" s="77"/>
      <c r="I28" s="77"/>
    </row>
    <row r="29" spans="1:9" ht="15" customHeight="1" x14ac:dyDescent="0.2">
      <c r="A29" s="76"/>
      <c r="B29" s="505" t="s">
        <v>595</v>
      </c>
      <c r="C29" s="505"/>
      <c r="D29" s="505"/>
      <c r="E29" s="505"/>
      <c r="F29" s="505"/>
      <c r="G29" s="505"/>
      <c r="H29" s="505"/>
      <c r="I29" s="505"/>
    </row>
    <row r="30" spans="1:9" ht="12.75" x14ac:dyDescent="0.2">
      <c r="A30" s="76"/>
      <c r="B30" s="505" t="s">
        <v>960</v>
      </c>
      <c r="C30" s="505"/>
      <c r="D30" s="209"/>
      <c r="E30" s="505" t="s">
        <v>941</v>
      </c>
      <c r="F30" s="505"/>
      <c r="G30" s="209"/>
      <c r="H30" s="484" t="s">
        <v>7</v>
      </c>
      <c r="I30" s="484"/>
    </row>
    <row r="31" spans="1:9" ht="27" x14ac:dyDescent="0.2">
      <c r="A31" s="224" t="s">
        <v>1005</v>
      </c>
      <c r="B31" s="321" t="s">
        <v>592</v>
      </c>
      <c r="C31" s="323" t="s">
        <v>21</v>
      </c>
      <c r="D31" s="323"/>
      <c r="E31" s="321" t="s">
        <v>592</v>
      </c>
      <c r="F31" s="323" t="s">
        <v>21</v>
      </c>
      <c r="G31" s="323"/>
      <c r="H31" s="321" t="s">
        <v>592</v>
      </c>
      <c r="I31" s="323" t="s">
        <v>21</v>
      </c>
    </row>
    <row r="32" spans="1:9" ht="15" customHeight="1" x14ac:dyDescent="0.2">
      <c r="A32" s="231" t="s">
        <v>8</v>
      </c>
      <c r="B32" s="76"/>
      <c r="C32" s="76"/>
      <c r="D32" s="76"/>
      <c r="E32" s="76"/>
      <c r="F32" s="76"/>
      <c r="G32" s="76"/>
      <c r="H32" s="76"/>
      <c r="I32" s="76"/>
    </row>
    <row r="33" spans="1:9" ht="15" customHeight="1" x14ac:dyDescent="0.2">
      <c r="A33" s="165" t="s">
        <v>5</v>
      </c>
      <c r="B33" s="76"/>
      <c r="C33" s="76"/>
      <c r="D33" s="76"/>
      <c r="E33" s="76"/>
      <c r="F33" s="76"/>
      <c r="G33" s="76"/>
      <c r="H33" s="76"/>
      <c r="I33" s="76"/>
    </row>
    <row r="34" spans="1:9" ht="15" customHeight="1" x14ac:dyDescent="0.2">
      <c r="A34" s="165" t="s">
        <v>6</v>
      </c>
      <c r="B34" s="76"/>
      <c r="C34" s="76"/>
      <c r="D34" s="76"/>
      <c r="E34" s="76"/>
      <c r="F34" s="76"/>
      <c r="G34" s="76"/>
      <c r="H34" s="76"/>
      <c r="I34" s="76"/>
    </row>
    <row r="35" spans="1:9" ht="15" customHeight="1" x14ac:dyDescent="0.2">
      <c r="A35" s="165"/>
      <c r="B35" s="76"/>
      <c r="C35" s="76"/>
      <c r="D35" s="76"/>
      <c r="E35" s="76"/>
      <c r="F35" s="76"/>
      <c r="G35" s="76"/>
      <c r="H35" s="76"/>
      <c r="I35" s="76"/>
    </row>
    <row r="36" spans="1:9" ht="15" customHeight="1" x14ac:dyDescent="0.2">
      <c r="A36" s="231" t="s">
        <v>985</v>
      </c>
      <c r="B36" s="76"/>
      <c r="C36" s="76"/>
      <c r="D36" s="76"/>
      <c r="E36" s="76"/>
      <c r="F36" s="76"/>
      <c r="G36" s="76"/>
      <c r="H36" s="76"/>
      <c r="I36" s="76"/>
    </row>
    <row r="37" spans="1:9" ht="15" customHeight="1" x14ac:dyDescent="0.2">
      <c r="A37" s="165" t="s">
        <v>979</v>
      </c>
      <c r="B37" s="76"/>
      <c r="C37" s="76"/>
      <c r="D37" s="76"/>
      <c r="E37" s="76"/>
      <c r="F37" s="76"/>
      <c r="G37" s="76"/>
      <c r="H37" s="76"/>
      <c r="I37" s="76"/>
    </row>
    <row r="38" spans="1:9" ht="15" customHeight="1" x14ac:dyDescent="0.2">
      <c r="A38" s="165" t="s">
        <v>980</v>
      </c>
      <c r="B38" s="76"/>
      <c r="C38" s="76"/>
      <c r="D38" s="76"/>
      <c r="E38" s="76"/>
      <c r="F38" s="76"/>
      <c r="G38" s="76"/>
      <c r="H38" s="76"/>
      <c r="I38" s="76"/>
    </row>
    <row r="39" spans="1:9" ht="15" customHeight="1" x14ac:dyDescent="0.2">
      <c r="A39" s="165" t="s">
        <v>981</v>
      </c>
      <c r="B39" s="76"/>
      <c r="C39" s="76"/>
      <c r="D39" s="76"/>
      <c r="E39" s="76"/>
      <c r="F39" s="76"/>
      <c r="G39" s="76"/>
      <c r="H39" s="76"/>
      <c r="I39" s="76"/>
    </row>
    <row r="40" spans="1:9" ht="15" customHeight="1" x14ac:dyDescent="0.2">
      <c r="A40" s="165" t="s">
        <v>982</v>
      </c>
      <c r="B40" s="76"/>
      <c r="C40" s="76"/>
      <c r="D40" s="76"/>
      <c r="E40" s="76"/>
      <c r="F40" s="76"/>
      <c r="G40" s="76"/>
      <c r="H40" s="76"/>
      <c r="I40" s="76"/>
    </row>
    <row r="41" spans="1:9" ht="15" customHeight="1" x14ac:dyDescent="0.2">
      <c r="A41" s="327" t="s">
        <v>983</v>
      </c>
      <c r="B41" s="77"/>
      <c r="C41" s="77"/>
      <c r="D41" s="77"/>
      <c r="E41" s="77"/>
      <c r="F41" s="77"/>
      <c r="G41" s="77"/>
      <c r="H41" s="77"/>
      <c r="I41" s="77"/>
    </row>
    <row r="42" spans="1:9" ht="104.25" customHeight="1" thickBot="1" x14ac:dyDescent="0.25">
      <c r="A42" s="524" t="s">
        <v>1414</v>
      </c>
      <c r="B42" s="527"/>
      <c r="C42" s="527"/>
      <c r="D42" s="527"/>
      <c r="E42" s="527"/>
      <c r="F42" s="527"/>
      <c r="G42" s="527"/>
      <c r="H42" s="527"/>
      <c r="I42" s="527"/>
    </row>
    <row r="43" spans="1:9" ht="15" customHeight="1" x14ac:dyDescent="0.2">
      <c r="A43" s="328" t="s">
        <v>119</v>
      </c>
      <c r="B43" s="76"/>
      <c r="C43" s="76"/>
      <c r="D43" s="76"/>
      <c r="E43" s="76"/>
      <c r="F43" s="76"/>
      <c r="G43" s="76"/>
      <c r="H43" s="76"/>
      <c r="I43" s="76"/>
    </row>
    <row r="44" spans="1:9" ht="15" customHeight="1" x14ac:dyDescent="0.2">
      <c r="A44" s="154"/>
      <c r="B44" s="76"/>
      <c r="C44" s="76"/>
      <c r="D44" s="76"/>
      <c r="E44" s="76"/>
      <c r="F44" s="76"/>
      <c r="G44" s="76"/>
      <c r="H44" s="76"/>
      <c r="I44" s="76"/>
    </row>
    <row r="45" spans="1:9" ht="15" customHeight="1" x14ac:dyDescent="0.2">
      <c r="A45" s="154"/>
    </row>
    <row r="46" spans="1:9" ht="15" customHeight="1" x14ac:dyDescent="0.2">
      <c r="A46" s="280" t="s">
        <v>459</v>
      </c>
    </row>
    <row r="47" spans="1:9" ht="15" customHeight="1" x14ac:dyDescent="0.2">
      <c r="A47" s="36" t="s">
        <v>458</v>
      </c>
      <c r="B47" s="154" t="s">
        <v>800</v>
      </c>
    </row>
    <row r="48" spans="1:9" ht="15" customHeight="1" x14ac:dyDescent="0.2">
      <c r="A48" s="36" t="s">
        <v>457</v>
      </c>
      <c r="B48" s="154" t="s">
        <v>782</v>
      </c>
    </row>
    <row r="49" spans="1:2" ht="15" customHeight="1" x14ac:dyDescent="0.2">
      <c r="A49" s="29" t="s">
        <v>456</v>
      </c>
      <c r="B49" s="154" t="s">
        <v>490</v>
      </c>
    </row>
    <row r="50" spans="1:2" ht="15" customHeight="1" x14ac:dyDescent="0.2">
      <c r="A50" s="29"/>
      <c r="B50" s="154" t="s">
        <v>489</v>
      </c>
    </row>
    <row r="51" spans="1:2" ht="15" customHeight="1" x14ac:dyDescent="0.2">
      <c r="A51" s="29"/>
      <c r="B51" s="154" t="s">
        <v>491</v>
      </c>
    </row>
    <row r="52" spans="1:2" ht="15" customHeight="1" x14ac:dyDescent="0.2">
      <c r="A52" s="29" t="s">
        <v>453</v>
      </c>
      <c r="B52" s="154" t="s">
        <v>743</v>
      </c>
    </row>
    <row r="53" spans="1:2" s="154" customFormat="1" ht="15" customHeight="1" x14ac:dyDescent="0.2">
      <c r="A53" s="29"/>
      <c r="B53" s="154" t="s">
        <v>744</v>
      </c>
    </row>
    <row r="54" spans="1:2" ht="15" customHeight="1" x14ac:dyDescent="0.2">
      <c r="A54" s="29" t="s">
        <v>451</v>
      </c>
      <c r="B54" s="154" t="s">
        <v>450</v>
      </c>
    </row>
    <row r="55" spans="1:2" ht="15" customHeight="1" x14ac:dyDescent="0.2">
      <c r="A55" s="36" t="s">
        <v>449</v>
      </c>
      <c r="B55" s="154" t="s">
        <v>448</v>
      </c>
    </row>
  </sheetData>
  <mergeCells count="16">
    <mergeCell ref="L4:BO4"/>
    <mergeCell ref="A1:I1"/>
    <mergeCell ref="A2:I2"/>
    <mergeCell ref="B3:I3"/>
    <mergeCell ref="B4:C4"/>
    <mergeCell ref="E4:F4"/>
    <mergeCell ref="H4:I4"/>
    <mergeCell ref="B30:C30"/>
    <mergeCell ref="E30:F30"/>
    <mergeCell ref="H30:I30"/>
    <mergeCell ref="A42:I42"/>
    <mergeCell ref="B16:I16"/>
    <mergeCell ref="B17:C17"/>
    <mergeCell ref="E17:F17"/>
    <mergeCell ref="H17:I17"/>
    <mergeCell ref="B29:I29"/>
  </mergeCells>
  <hyperlinks>
    <hyperlink ref="A43" location="TOC!A1" display="Return to TOC" xr:uid="{87DABA04-14CF-4AAE-87F7-9056C2AD2357}"/>
  </hyperlinks>
  <pageMargins left="0.7" right="0.7" top="0.75" bottom="0.75" header="0.3" footer="0.3"/>
  <pageSetup scale="1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6">
    <pageSetUpPr fitToPage="1"/>
  </sheetPr>
  <dimension ref="A1:AO25"/>
  <sheetViews>
    <sheetView zoomScaleNormal="100" workbookViewId="0">
      <selection sqref="A1:C1"/>
    </sheetView>
  </sheetViews>
  <sheetFormatPr defaultColWidth="8.7109375" defaultRowHeight="15" customHeight="1" x14ac:dyDescent="0.2"/>
  <cols>
    <col min="1" max="1" width="44" style="35" customWidth="1"/>
    <col min="2" max="2" width="15" style="154" customWidth="1"/>
    <col min="3" max="3" width="10.5703125" style="154" customWidth="1"/>
    <col min="4" max="4" width="10.5703125" style="35" customWidth="1"/>
    <col min="5" max="5" width="2.28515625" style="154" customWidth="1"/>
    <col min="6" max="6" width="10" style="154" customWidth="1"/>
    <col min="7" max="8" width="10.5703125" style="154" customWidth="1"/>
    <col min="9" max="9" width="2" style="154" customWidth="1"/>
    <col min="10" max="10" width="9.42578125" style="154" customWidth="1"/>
    <col min="11" max="12" width="10.5703125" style="35" customWidth="1"/>
    <col min="13" max="15" width="4.42578125" style="35" customWidth="1"/>
    <col min="16" max="16" width="8.7109375" style="35"/>
    <col min="17" max="17" width="32.28515625" style="35" bestFit="1" customWidth="1"/>
    <col min="18" max="18" width="12.28515625" style="35" bestFit="1" customWidth="1"/>
    <col min="19" max="19" width="11.28515625" style="35" bestFit="1" customWidth="1"/>
    <col min="20" max="20" width="6.7109375" style="35" bestFit="1" customWidth="1"/>
    <col min="21" max="21" width="14.42578125" style="154" bestFit="1" customWidth="1"/>
    <col min="22" max="22" width="13.7109375" style="154" bestFit="1" customWidth="1"/>
    <col min="23" max="23" width="9.28515625" style="35" bestFit="1" customWidth="1"/>
    <col min="24" max="24" width="12.42578125" style="154" bestFit="1" customWidth="1"/>
    <col min="25" max="25" width="11.42578125" style="35" bestFit="1" customWidth="1"/>
    <col min="26" max="26" width="7" style="35" bestFit="1" customWidth="1"/>
    <col min="27" max="31" width="8.7109375" style="35"/>
    <col min="32" max="32" width="9.42578125" style="35" bestFit="1" customWidth="1"/>
    <col min="33" max="34" width="10.28515625" style="35" bestFit="1" customWidth="1"/>
    <col min="35" max="35" width="11.7109375" style="35" bestFit="1" customWidth="1"/>
    <col min="36" max="36" width="11.28515625" style="35" bestFit="1" customWidth="1"/>
    <col min="37" max="37" width="7.28515625" style="154" bestFit="1" customWidth="1"/>
    <col min="38" max="39" width="8.28515625" style="154" bestFit="1" customWidth="1"/>
    <col min="40" max="40" width="9.42578125" style="35" bestFit="1" customWidth="1"/>
    <col min="41" max="41" width="9" style="35" bestFit="1" customWidth="1"/>
    <col min="42" max="16384" width="8.7109375" style="35"/>
  </cols>
  <sheetData>
    <row r="1" spans="1:41" ht="15" customHeight="1" x14ac:dyDescent="0.2">
      <c r="A1" s="531" t="s">
        <v>1235</v>
      </c>
      <c r="B1" s="531"/>
      <c r="C1" s="531"/>
      <c r="D1" s="531"/>
      <c r="E1" s="531"/>
      <c r="F1" s="531"/>
      <c r="G1" s="531"/>
      <c r="H1" s="531"/>
      <c r="I1" s="531"/>
      <c r="J1" s="531"/>
      <c r="K1" s="531"/>
      <c r="L1" s="531"/>
    </row>
    <row r="2" spans="1:41" ht="48" customHeight="1" thickBot="1" x14ac:dyDescent="0.25">
      <c r="A2" s="532" t="s">
        <v>1236</v>
      </c>
      <c r="B2" s="532"/>
      <c r="C2" s="532"/>
      <c r="D2" s="532"/>
      <c r="E2" s="532"/>
      <c r="F2" s="532"/>
      <c r="G2" s="532"/>
      <c r="H2" s="532"/>
      <c r="I2" s="532"/>
      <c r="J2" s="532"/>
      <c r="K2" s="532"/>
      <c r="L2" s="532"/>
      <c r="P2" s="479" t="s">
        <v>605</v>
      </c>
      <c r="Q2" s="480"/>
      <c r="R2" s="480"/>
      <c r="S2" s="480"/>
      <c r="T2" s="480"/>
      <c r="U2" s="480"/>
      <c r="V2" s="480"/>
      <c r="W2" s="480"/>
      <c r="X2" s="480"/>
      <c r="Y2" s="480"/>
      <c r="Z2" s="480"/>
      <c r="AA2" s="480"/>
      <c r="AB2" s="480"/>
      <c r="AC2" s="480"/>
      <c r="AD2" s="480"/>
      <c r="AE2" s="480"/>
      <c r="AF2" s="480"/>
      <c r="AG2" s="480"/>
      <c r="AH2" s="480"/>
      <c r="AI2" s="480"/>
      <c r="AJ2" s="480"/>
      <c r="AK2" s="480"/>
      <c r="AL2" s="480"/>
      <c r="AM2" s="480"/>
      <c r="AN2" s="480"/>
      <c r="AO2" s="481"/>
    </row>
    <row r="3" spans="1:41" ht="15" customHeight="1" x14ac:dyDescent="0.2">
      <c r="A3" s="211"/>
      <c r="B3" s="528" t="s">
        <v>960</v>
      </c>
      <c r="C3" s="528"/>
      <c r="D3" s="528"/>
      <c r="E3" s="35"/>
      <c r="F3" s="528" t="s">
        <v>941</v>
      </c>
      <c r="G3" s="528"/>
      <c r="H3" s="528"/>
      <c r="J3" s="528" t="s">
        <v>7</v>
      </c>
      <c r="K3" s="528"/>
      <c r="L3" s="528"/>
      <c r="P3" s="127" t="s">
        <v>173</v>
      </c>
      <c r="Q3" s="100" t="s">
        <v>125</v>
      </c>
      <c r="R3" s="100" t="s">
        <v>1129</v>
      </c>
      <c r="S3" s="100" t="s">
        <v>1130</v>
      </c>
      <c r="T3" s="100" t="s">
        <v>1061</v>
      </c>
      <c r="U3" s="100" t="s">
        <v>1131</v>
      </c>
      <c r="V3" s="100" t="s">
        <v>1132</v>
      </c>
      <c r="W3" s="100" t="s">
        <v>1063</v>
      </c>
      <c r="X3" s="100" t="s">
        <v>601</v>
      </c>
      <c r="Y3" s="100" t="s">
        <v>602</v>
      </c>
      <c r="Z3" s="100" t="s">
        <v>140</v>
      </c>
      <c r="AA3" s="100" t="s">
        <v>1133</v>
      </c>
      <c r="AB3" s="100" t="s">
        <v>1134</v>
      </c>
      <c r="AC3" s="100" t="s">
        <v>1135</v>
      </c>
      <c r="AD3" s="100" t="s">
        <v>1136</v>
      </c>
      <c r="AE3" s="100" t="s">
        <v>1137</v>
      </c>
      <c r="AF3" s="100" t="s">
        <v>1138</v>
      </c>
      <c r="AG3" s="100" t="s">
        <v>1139</v>
      </c>
      <c r="AH3" s="100" t="s">
        <v>1140</v>
      </c>
      <c r="AI3" s="100" t="s">
        <v>1141</v>
      </c>
      <c r="AJ3" s="100" t="s">
        <v>1142</v>
      </c>
      <c r="AK3" s="100" t="s">
        <v>150</v>
      </c>
      <c r="AL3" s="100" t="s">
        <v>151</v>
      </c>
      <c r="AM3" s="100" t="s">
        <v>152</v>
      </c>
      <c r="AN3" s="100" t="s">
        <v>603</v>
      </c>
      <c r="AO3" s="101" t="s">
        <v>604</v>
      </c>
    </row>
    <row r="4" spans="1:41" ht="25.5" x14ac:dyDescent="0.2">
      <c r="A4" s="224" t="s">
        <v>9</v>
      </c>
      <c r="B4" s="222" t="s">
        <v>383</v>
      </c>
      <c r="C4" s="222" t="s">
        <v>384</v>
      </c>
      <c r="D4" s="222" t="s">
        <v>21</v>
      </c>
      <c r="E4" s="35"/>
      <c r="F4" s="398" t="s">
        <v>383</v>
      </c>
      <c r="G4" s="398" t="s">
        <v>384</v>
      </c>
      <c r="H4" s="398" t="s">
        <v>21</v>
      </c>
      <c r="J4" s="398" t="s">
        <v>383</v>
      </c>
      <c r="K4" s="398" t="s">
        <v>384</v>
      </c>
      <c r="L4" s="398" t="s">
        <v>21</v>
      </c>
      <c r="P4" s="159">
        <v>1</v>
      </c>
      <c r="Q4" s="159" t="str">
        <f t="shared" ref="Q4:Q5" si="0">IF(A4&lt;&gt;"", A4, "")</f>
        <v>Characteristic</v>
      </c>
      <c r="R4" s="114"/>
      <c r="S4" s="114"/>
      <c r="T4" s="114"/>
      <c r="U4" s="114"/>
      <c r="V4" s="114"/>
      <c r="W4" s="114"/>
      <c r="X4" s="114"/>
      <c r="Y4" s="114"/>
      <c r="Z4" s="114"/>
      <c r="AA4" s="114"/>
      <c r="AB4" s="114"/>
      <c r="AC4" s="114"/>
      <c r="AD4" s="114"/>
      <c r="AE4" s="114"/>
      <c r="AF4" s="114"/>
      <c r="AG4" s="114"/>
      <c r="AH4" s="114"/>
      <c r="AI4" s="114"/>
      <c r="AJ4" s="114"/>
      <c r="AK4" s="114"/>
      <c r="AL4" s="114"/>
      <c r="AM4" s="114"/>
      <c r="AN4" s="114"/>
      <c r="AO4" s="116"/>
    </row>
    <row r="5" spans="1:41" ht="15" customHeight="1" x14ac:dyDescent="0.2">
      <c r="A5" s="217" t="s">
        <v>628</v>
      </c>
      <c r="B5" s="229"/>
      <c r="C5" s="229"/>
      <c r="D5" s="76"/>
      <c r="E5" s="35"/>
      <c r="F5" s="229"/>
      <c r="G5" s="229"/>
      <c r="H5" s="76"/>
      <c r="P5" s="159">
        <v>2</v>
      </c>
      <c r="Q5" s="159" t="str">
        <f t="shared" si="0"/>
        <v>HIV diagnosis and treatment status1</v>
      </c>
      <c r="R5" s="114"/>
      <c r="S5" s="114"/>
      <c r="T5" s="114"/>
      <c r="U5" s="114"/>
      <c r="V5" s="114"/>
      <c r="W5" s="114"/>
      <c r="X5" s="114"/>
      <c r="Y5" s="114"/>
      <c r="Z5" s="114"/>
      <c r="AA5" s="114"/>
      <c r="AB5" s="114"/>
      <c r="AC5" s="114"/>
      <c r="AD5" s="114"/>
      <c r="AE5" s="114"/>
      <c r="AF5" s="114"/>
      <c r="AG5" s="114"/>
      <c r="AH5" s="114"/>
      <c r="AI5" s="114"/>
      <c r="AJ5" s="114"/>
      <c r="AK5" s="114"/>
      <c r="AL5" s="114"/>
      <c r="AM5" s="114"/>
      <c r="AN5" s="114"/>
      <c r="AO5" s="116"/>
    </row>
    <row r="6" spans="1:41" ht="15" customHeight="1" x14ac:dyDescent="0.2">
      <c r="A6" s="218" t="s">
        <v>600</v>
      </c>
      <c r="B6" s="229"/>
      <c r="C6" s="229"/>
      <c r="D6" s="76"/>
      <c r="E6" s="35"/>
      <c r="F6" s="229"/>
      <c r="G6" s="229"/>
      <c r="H6" s="76"/>
      <c r="P6" s="159">
        <v>3</v>
      </c>
      <c r="Q6" s="159" t="str">
        <f t="shared" ref="Q6:Q13" si="1">IF(A6&lt;&gt;"", A6, "")</f>
        <v xml:space="preserve">Unaware of HIV status </v>
      </c>
      <c r="R6" s="114"/>
      <c r="S6" s="114"/>
      <c r="T6" s="114"/>
      <c r="U6" s="114"/>
      <c r="V6" s="114"/>
      <c r="W6" s="114"/>
      <c r="X6" s="114"/>
      <c r="Y6" s="114"/>
      <c r="Z6" s="114"/>
      <c r="AA6" s="114"/>
      <c r="AB6" s="114"/>
      <c r="AC6" s="114"/>
      <c r="AD6" s="114"/>
      <c r="AE6" s="114"/>
      <c r="AF6" s="114"/>
      <c r="AG6" s="114"/>
      <c r="AH6" s="114"/>
      <c r="AI6" s="114"/>
      <c r="AJ6" s="114"/>
      <c r="AK6" s="114"/>
      <c r="AL6" s="114"/>
      <c r="AM6" s="114"/>
      <c r="AN6" s="114"/>
      <c r="AO6" s="116"/>
    </row>
    <row r="7" spans="1:41" ht="15" customHeight="1" x14ac:dyDescent="0.2">
      <c r="A7" s="218" t="s">
        <v>555</v>
      </c>
      <c r="B7" s="229"/>
      <c r="C7" s="229"/>
      <c r="D7" s="76"/>
      <c r="E7" s="35"/>
      <c r="F7" s="229"/>
      <c r="G7" s="229"/>
      <c r="H7" s="76"/>
      <c r="P7" s="159">
        <v>4</v>
      </c>
      <c r="Q7" s="159" t="str">
        <f t="shared" si="1"/>
        <v>Aware of HIV status and not on ART</v>
      </c>
      <c r="R7" s="114"/>
      <c r="S7" s="114"/>
      <c r="T7" s="114"/>
      <c r="U7" s="114"/>
      <c r="V7" s="114"/>
      <c r="W7" s="114"/>
      <c r="X7" s="114"/>
      <c r="Y7" s="114"/>
      <c r="Z7" s="114"/>
      <c r="AA7" s="114"/>
      <c r="AB7" s="114"/>
      <c r="AC7" s="114"/>
      <c r="AD7" s="114"/>
      <c r="AE7" s="114"/>
      <c r="AF7" s="114"/>
      <c r="AG7" s="114"/>
      <c r="AH7" s="114"/>
      <c r="AI7" s="114"/>
      <c r="AJ7" s="114"/>
      <c r="AK7" s="114"/>
      <c r="AL7" s="114"/>
      <c r="AM7" s="114"/>
      <c r="AN7" s="114"/>
      <c r="AO7" s="116"/>
    </row>
    <row r="8" spans="1:41" ht="15" customHeight="1" x14ac:dyDescent="0.2">
      <c r="A8" s="218" t="s">
        <v>559</v>
      </c>
      <c r="B8" s="229"/>
      <c r="C8" s="229"/>
      <c r="D8" s="76"/>
      <c r="E8" s="35"/>
      <c r="F8" s="229"/>
      <c r="G8" s="229"/>
      <c r="H8" s="76"/>
      <c r="P8" s="159">
        <v>5</v>
      </c>
      <c r="Q8" s="159" t="str">
        <f t="shared" si="1"/>
        <v>Aware of HIV status and on ART</v>
      </c>
      <c r="R8" s="114"/>
      <c r="S8" s="114"/>
      <c r="T8" s="114"/>
      <c r="U8" s="114"/>
      <c r="V8" s="114"/>
      <c r="W8" s="114"/>
      <c r="X8" s="114"/>
      <c r="Y8" s="114"/>
      <c r="Z8" s="114"/>
      <c r="AA8" s="114"/>
      <c r="AB8" s="114"/>
      <c r="AC8" s="114"/>
      <c r="AD8" s="114"/>
      <c r="AE8" s="114"/>
      <c r="AF8" s="114"/>
      <c r="AG8" s="114"/>
      <c r="AH8" s="114"/>
      <c r="AI8" s="114"/>
      <c r="AJ8" s="114"/>
      <c r="AK8" s="114"/>
      <c r="AL8" s="114"/>
      <c r="AM8" s="114"/>
      <c r="AN8" s="114"/>
      <c r="AO8" s="116"/>
    </row>
    <row r="9" spans="1:41" ht="15" customHeight="1" x14ac:dyDescent="0.2">
      <c r="A9" s="227"/>
      <c r="B9" s="229"/>
      <c r="C9" s="229"/>
      <c r="D9" s="76"/>
      <c r="E9" s="35"/>
      <c r="F9" s="229"/>
      <c r="G9" s="229"/>
      <c r="H9" s="76"/>
      <c r="P9" s="159">
        <v>6</v>
      </c>
      <c r="Q9" s="159" t="str">
        <f t="shared" si="1"/>
        <v/>
      </c>
      <c r="R9" s="114"/>
      <c r="S9" s="114"/>
      <c r="T9" s="114"/>
      <c r="U9" s="114"/>
      <c r="V9" s="114"/>
      <c r="W9" s="114"/>
      <c r="X9" s="114"/>
      <c r="Y9" s="114"/>
      <c r="Z9" s="114"/>
      <c r="AA9" s="114"/>
      <c r="AB9" s="114"/>
      <c r="AC9" s="114"/>
      <c r="AD9" s="114"/>
      <c r="AE9" s="114"/>
      <c r="AF9" s="114"/>
      <c r="AG9" s="114"/>
      <c r="AH9" s="114"/>
      <c r="AI9" s="114"/>
      <c r="AJ9" s="114"/>
      <c r="AK9" s="114"/>
      <c r="AL9" s="114"/>
      <c r="AM9" s="114"/>
      <c r="AN9" s="114"/>
      <c r="AO9" s="116"/>
    </row>
    <row r="10" spans="1:41" ht="15" customHeight="1" x14ac:dyDescent="0.2">
      <c r="A10" s="81" t="s">
        <v>48</v>
      </c>
      <c r="B10" s="76"/>
      <c r="C10" s="76"/>
      <c r="D10" s="76"/>
      <c r="E10" s="35"/>
      <c r="F10" s="76"/>
      <c r="G10" s="76"/>
      <c r="H10" s="76"/>
      <c r="P10" s="159">
        <v>7</v>
      </c>
      <c r="Q10" s="159" t="str">
        <f t="shared" si="1"/>
        <v>Total 15-24</v>
      </c>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6"/>
    </row>
    <row r="11" spans="1:41" ht="15" customHeight="1" x14ac:dyDescent="0.2">
      <c r="A11" s="226" t="s">
        <v>49</v>
      </c>
      <c r="B11" s="76"/>
      <c r="C11" s="76"/>
      <c r="D11" s="76"/>
      <c r="E11" s="35"/>
      <c r="F11" s="76"/>
      <c r="G11" s="76"/>
      <c r="H11" s="76"/>
      <c r="P11" s="159">
        <v>8</v>
      </c>
      <c r="Q11" s="159" t="str">
        <f t="shared" si="1"/>
        <v>Total 15-49</v>
      </c>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6"/>
    </row>
    <row r="12" spans="1:41" s="154" customFormat="1" ht="15" customHeight="1" x14ac:dyDescent="0.2">
      <c r="A12" s="81" t="s">
        <v>1041</v>
      </c>
      <c r="B12" s="76"/>
      <c r="C12" s="76"/>
      <c r="D12" s="76"/>
      <c r="F12" s="76"/>
      <c r="G12" s="76"/>
      <c r="H12" s="76"/>
      <c r="P12" s="159">
        <v>9</v>
      </c>
      <c r="Q12" s="159" t="str">
        <f t="shared" si="1"/>
        <v>Total 50-[UPPER AGE LIMIT]</v>
      </c>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6"/>
    </row>
    <row r="13" spans="1:41" ht="15" customHeight="1" x14ac:dyDescent="0.2">
      <c r="A13" s="226" t="s">
        <v>1038</v>
      </c>
      <c r="B13" s="233"/>
      <c r="C13" s="233"/>
      <c r="D13" s="227"/>
      <c r="E13" s="35"/>
      <c r="F13" s="233"/>
      <c r="G13" s="233"/>
      <c r="H13" s="227"/>
      <c r="P13" s="160">
        <v>10</v>
      </c>
      <c r="Q13" s="160" t="str">
        <f t="shared" si="1"/>
        <v>Total 15-[UPPER AGE LIMIT]</v>
      </c>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18"/>
    </row>
    <row r="14" spans="1:41" ht="19.5" customHeight="1" thickBot="1" x14ac:dyDescent="0.25">
      <c r="A14" s="407" t="s">
        <v>599</v>
      </c>
      <c r="B14" s="407"/>
      <c r="C14" s="407"/>
      <c r="D14" s="407"/>
      <c r="E14" s="82"/>
      <c r="F14" s="82"/>
      <c r="G14" s="82"/>
      <c r="H14" s="82"/>
      <c r="I14" s="82"/>
      <c r="J14" s="82"/>
      <c r="K14" s="82"/>
      <c r="L14" s="82"/>
    </row>
    <row r="15" spans="1:41" ht="15" customHeight="1" x14ac:dyDescent="0.2">
      <c r="A15" s="328" t="s">
        <v>119</v>
      </c>
    </row>
    <row r="16" spans="1:41" ht="15" customHeight="1" x14ac:dyDescent="0.2">
      <c r="A16" s="154"/>
    </row>
    <row r="17" spans="1:2" ht="15" customHeight="1" x14ac:dyDescent="0.2">
      <c r="A17" s="154"/>
    </row>
    <row r="18" spans="1:2" ht="15" customHeight="1" x14ac:dyDescent="0.2">
      <c r="A18" s="280" t="s">
        <v>459</v>
      </c>
    </row>
    <row r="19" spans="1:2" ht="15" customHeight="1" x14ac:dyDescent="0.2">
      <c r="A19" s="36" t="s">
        <v>458</v>
      </c>
      <c r="B19" s="154" t="s">
        <v>800</v>
      </c>
    </row>
    <row r="20" spans="1:2" ht="15" customHeight="1" x14ac:dyDescent="0.2">
      <c r="A20" s="36" t="s">
        <v>457</v>
      </c>
      <c r="B20" s="154" t="s">
        <v>894</v>
      </c>
    </row>
    <row r="21" spans="1:2" ht="15" customHeight="1" x14ac:dyDescent="0.2">
      <c r="A21" s="29" t="s">
        <v>456</v>
      </c>
      <c r="B21" s="154" t="s">
        <v>822</v>
      </c>
    </row>
    <row r="22" spans="1:2" ht="15" customHeight="1" x14ac:dyDescent="0.2">
      <c r="A22" s="29" t="s">
        <v>453</v>
      </c>
      <c r="B22" s="154" t="s">
        <v>778</v>
      </c>
    </row>
    <row r="23" spans="1:2" s="154" customFormat="1" ht="15" customHeight="1" x14ac:dyDescent="0.2">
      <c r="A23" s="29"/>
      <c r="B23" s="154" t="s">
        <v>505</v>
      </c>
    </row>
    <row r="24" spans="1:2" ht="15" customHeight="1" x14ac:dyDescent="0.2">
      <c r="A24" s="29" t="s">
        <v>451</v>
      </c>
      <c r="B24" s="154" t="s">
        <v>450</v>
      </c>
    </row>
    <row r="25" spans="1:2" ht="15" customHeight="1" x14ac:dyDescent="0.2">
      <c r="A25" s="36" t="s">
        <v>449</v>
      </c>
      <c r="B25" s="154" t="s">
        <v>448</v>
      </c>
    </row>
  </sheetData>
  <mergeCells count="6">
    <mergeCell ref="A1:L1"/>
    <mergeCell ref="P2:AO2"/>
    <mergeCell ref="B3:D3"/>
    <mergeCell ref="F3:H3"/>
    <mergeCell ref="J3:L3"/>
    <mergeCell ref="A2:L2"/>
  </mergeCells>
  <hyperlinks>
    <hyperlink ref="A15" location="TOC!A1" display="Return to TOC" xr:uid="{4A261B9E-6E09-406A-B040-E81949348149}"/>
  </hyperlinks>
  <pageMargins left="0.7" right="0.7" top="0.75" bottom="0.75" header="0.3" footer="0.3"/>
  <pageSetup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7">
    <pageSetUpPr fitToPage="1"/>
  </sheetPr>
  <dimension ref="A1:AH49"/>
  <sheetViews>
    <sheetView zoomScale="110" zoomScaleNormal="110" workbookViewId="0">
      <selection sqref="A1:C1"/>
    </sheetView>
  </sheetViews>
  <sheetFormatPr defaultColWidth="8.7109375" defaultRowHeight="15" customHeight="1" x14ac:dyDescent="0.2"/>
  <cols>
    <col min="1" max="1" width="27.7109375" style="35" customWidth="1"/>
    <col min="2" max="2" width="11.7109375" style="35" customWidth="1"/>
    <col min="3" max="4" width="12.7109375" style="154" customWidth="1"/>
    <col min="5" max="5" width="11" style="35" customWidth="1"/>
    <col min="6" max="6" width="2.28515625" style="154" customWidth="1"/>
    <col min="7" max="7" width="10.7109375" style="35" customWidth="1"/>
    <col min="8" max="11" width="5.7109375" style="35" customWidth="1"/>
    <col min="12" max="12" width="8.7109375" style="35"/>
    <col min="13" max="13" width="25.7109375" style="35" bestFit="1" customWidth="1"/>
    <col min="14" max="14" width="11" style="35" bestFit="1" customWidth="1"/>
    <col min="15" max="16" width="13.42578125" style="35" bestFit="1" customWidth="1"/>
    <col min="17" max="17" width="12" style="35" bestFit="1" customWidth="1"/>
    <col min="18" max="18" width="8.7109375" style="35"/>
    <col min="19" max="19" width="15.7109375" style="35" bestFit="1" customWidth="1"/>
    <col min="20" max="21" width="18.28515625" style="35" bestFit="1" customWidth="1"/>
    <col min="22" max="22" width="16.7109375" style="35" bestFit="1" customWidth="1"/>
    <col min="23" max="23" width="17" style="154" bestFit="1" customWidth="1"/>
    <col min="24" max="25" width="19.42578125" style="154" bestFit="1" customWidth="1"/>
    <col min="26" max="26" width="18" style="154" bestFit="1" customWidth="1"/>
    <col min="27" max="27" width="17.7109375" style="35" bestFit="1" customWidth="1"/>
    <col min="28" max="28" width="17.42578125" style="35" bestFit="1" customWidth="1"/>
    <col min="29" max="29" width="20.28515625" style="35" bestFit="1" customWidth="1"/>
    <col min="30" max="30" width="19.7109375" style="35" bestFit="1" customWidth="1"/>
    <col min="31" max="31" width="20.28515625" style="35" bestFit="1" customWidth="1"/>
    <col min="32" max="32" width="19.7109375" style="35" bestFit="1" customWidth="1"/>
    <col min="33" max="33" width="18.7109375" style="35" bestFit="1" customWidth="1"/>
    <col min="34" max="34" width="18.42578125" style="35" bestFit="1" customWidth="1"/>
    <col min="35" max="16384" width="8.7109375" style="35"/>
  </cols>
  <sheetData>
    <row r="1" spans="1:34" ht="15" customHeight="1" x14ac:dyDescent="0.2">
      <c r="A1" s="521" t="s">
        <v>1237</v>
      </c>
      <c r="B1" s="521"/>
      <c r="C1" s="521"/>
      <c r="D1" s="521"/>
      <c r="E1" s="521"/>
      <c r="F1" s="521"/>
      <c r="G1" s="521"/>
    </row>
    <row r="2" spans="1:34" ht="51.75" customHeight="1" x14ac:dyDescent="0.2">
      <c r="A2" s="530" t="s">
        <v>1238</v>
      </c>
      <c r="B2" s="530"/>
      <c r="C2" s="530"/>
      <c r="D2" s="530"/>
      <c r="E2" s="530"/>
      <c r="F2" s="530"/>
      <c r="G2" s="530"/>
    </row>
    <row r="3" spans="1:34" ht="15" customHeight="1" thickBot="1" x14ac:dyDescent="0.25">
      <c r="A3" s="211"/>
      <c r="B3" s="528" t="s">
        <v>385</v>
      </c>
      <c r="C3" s="528"/>
      <c r="D3" s="528"/>
      <c r="E3" s="528"/>
      <c r="F3" s="482"/>
      <c r="G3" s="533" t="s">
        <v>21</v>
      </c>
      <c r="L3" s="479" t="s">
        <v>642</v>
      </c>
      <c r="M3" s="480"/>
      <c r="N3" s="480"/>
      <c r="O3" s="480"/>
      <c r="P3" s="480"/>
      <c r="Q3" s="480"/>
      <c r="R3" s="480"/>
      <c r="S3" s="480"/>
      <c r="T3" s="480"/>
      <c r="U3" s="480"/>
      <c r="V3" s="480"/>
      <c r="W3" s="480"/>
      <c r="X3" s="480"/>
      <c r="Y3" s="480"/>
      <c r="Z3" s="480"/>
      <c r="AA3" s="480"/>
      <c r="AB3" s="480"/>
      <c r="AC3" s="480"/>
      <c r="AD3" s="480"/>
      <c r="AE3" s="480"/>
      <c r="AF3" s="480"/>
      <c r="AG3" s="480"/>
      <c r="AH3" s="481"/>
    </row>
    <row r="4" spans="1:34" ht="27" x14ac:dyDescent="0.2">
      <c r="A4" s="224" t="s">
        <v>9</v>
      </c>
      <c r="B4" s="222" t="s">
        <v>1007</v>
      </c>
      <c r="C4" s="222" t="s">
        <v>1008</v>
      </c>
      <c r="D4" s="222" t="s">
        <v>1009</v>
      </c>
      <c r="E4" s="222" t="s">
        <v>1239</v>
      </c>
      <c r="F4" s="484"/>
      <c r="G4" s="502"/>
      <c r="L4" s="127" t="s">
        <v>124</v>
      </c>
      <c r="M4" s="100" t="s">
        <v>125</v>
      </c>
      <c r="N4" s="100" t="s">
        <v>606</v>
      </c>
      <c r="O4" s="100" t="s">
        <v>607</v>
      </c>
      <c r="P4" s="100" t="s">
        <v>608</v>
      </c>
      <c r="Q4" s="100" t="s">
        <v>609</v>
      </c>
      <c r="R4" s="100" t="s">
        <v>140</v>
      </c>
      <c r="S4" s="100" t="s">
        <v>610</v>
      </c>
      <c r="T4" s="100" t="s">
        <v>611</v>
      </c>
      <c r="U4" s="100" t="s">
        <v>612</v>
      </c>
      <c r="V4" s="100" t="s">
        <v>613</v>
      </c>
      <c r="W4" s="100" t="s">
        <v>614</v>
      </c>
      <c r="X4" s="100" t="s">
        <v>615</v>
      </c>
      <c r="Y4" s="100" t="s">
        <v>616</v>
      </c>
      <c r="Z4" s="100" t="s">
        <v>617</v>
      </c>
      <c r="AA4" s="100" t="s">
        <v>619</v>
      </c>
      <c r="AB4" s="100" t="s">
        <v>618</v>
      </c>
      <c r="AC4" s="100" t="s">
        <v>621</v>
      </c>
      <c r="AD4" s="100" t="s">
        <v>620</v>
      </c>
      <c r="AE4" s="100" t="s">
        <v>623</v>
      </c>
      <c r="AF4" s="100" t="s">
        <v>622</v>
      </c>
      <c r="AG4" s="100" t="s">
        <v>625</v>
      </c>
      <c r="AH4" s="101" t="s">
        <v>624</v>
      </c>
    </row>
    <row r="5" spans="1:34" s="154" customFormat="1" ht="12.75" x14ac:dyDescent="0.2">
      <c r="A5" s="244" t="s">
        <v>67</v>
      </c>
      <c r="B5" s="245"/>
      <c r="C5" s="245"/>
      <c r="D5" s="245"/>
      <c r="E5" s="245"/>
      <c r="F5" s="245"/>
      <c r="G5" s="245"/>
      <c r="L5" s="159">
        <v>1</v>
      </c>
      <c r="M5" s="164" t="str">
        <f>IF(A5&lt;&gt;"", A5, "")</f>
        <v>Sex</v>
      </c>
      <c r="N5" s="164"/>
      <c r="O5" s="164"/>
      <c r="P5" s="164"/>
      <c r="Q5" s="164"/>
      <c r="R5" s="164"/>
      <c r="S5" s="164"/>
      <c r="T5" s="164"/>
      <c r="U5" s="164"/>
      <c r="V5" s="164"/>
      <c r="W5" s="164"/>
      <c r="X5" s="164"/>
      <c r="Y5" s="164"/>
      <c r="Z5" s="164"/>
      <c r="AA5" s="164"/>
      <c r="AB5" s="164"/>
      <c r="AC5" s="164"/>
      <c r="AD5" s="164"/>
      <c r="AE5" s="164"/>
      <c r="AF5" s="164"/>
      <c r="AG5" s="164"/>
      <c r="AH5" s="123"/>
    </row>
    <row r="6" spans="1:34" s="154" customFormat="1" ht="12.75" x14ac:dyDescent="0.2">
      <c r="A6" s="165" t="s">
        <v>960</v>
      </c>
      <c r="B6" s="245"/>
      <c r="C6" s="245"/>
      <c r="D6" s="245"/>
      <c r="E6" s="245"/>
      <c r="F6" s="245"/>
      <c r="G6" s="245"/>
      <c r="L6" s="159">
        <f>L5+1</f>
        <v>2</v>
      </c>
      <c r="M6" s="114" t="str">
        <f t="shared" ref="M6" si="0">IF(A6&lt;&gt;"", A6, "")</f>
        <v>Men</v>
      </c>
      <c r="N6" s="114"/>
      <c r="O6" s="114"/>
      <c r="P6" s="114"/>
      <c r="Q6" s="114"/>
      <c r="R6" s="114"/>
      <c r="S6" s="114"/>
      <c r="T6" s="114"/>
      <c r="U6" s="114"/>
      <c r="V6" s="114"/>
      <c r="W6" s="114"/>
      <c r="X6" s="114"/>
      <c r="Y6" s="114"/>
      <c r="Z6" s="114"/>
      <c r="AA6" s="114"/>
      <c r="AB6" s="114"/>
      <c r="AC6" s="114"/>
      <c r="AD6" s="114"/>
      <c r="AE6" s="114"/>
      <c r="AF6" s="114"/>
      <c r="AG6" s="114"/>
      <c r="AH6" s="116"/>
    </row>
    <row r="7" spans="1:34" s="154" customFormat="1" ht="12.75" x14ac:dyDescent="0.2">
      <c r="A7" s="165" t="s">
        <v>941</v>
      </c>
      <c r="B7" s="245"/>
      <c r="C7" s="245"/>
      <c r="D7" s="245"/>
      <c r="E7" s="245"/>
      <c r="F7" s="245"/>
      <c r="G7" s="245"/>
      <c r="L7" s="159">
        <f t="shared" ref="L7:L31" si="1">L6+1</f>
        <v>3</v>
      </c>
      <c r="M7" s="114" t="str">
        <f t="shared" ref="M7:M31" si="2">IF(A7&lt;&gt;"", A7, "")</f>
        <v>Women</v>
      </c>
      <c r="N7" s="114"/>
      <c r="O7" s="114"/>
      <c r="P7" s="114"/>
      <c r="Q7" s="114"/>
      <c r="R7" s="114"/>
      <c r="S7" s="114"/>
      <c r="T7" s="114"/>
      <c r="U7" s="114"/>
      <c r="V7" s="114"/>
      <c r="W7" s="114"/>
      <c r="X7" s="114"/>
      <c r="Y7" s="114"/>
      <c r="Z7" s="114"/>
      <c r="AA7" s="114"/>
      <c r="AB7" s="114"/>
      <c r="AC7" s="114"/>
      <c r="AD7" s="114"/>
      <c r="AE7" s="114"/>
      <c r="AF7" s="114"/>
      <c r="AG7" s="114"/>
      <c r="AH7" s="116"/>
    </row>
    <row r="8" spans="1:34" s="154" customFormat="1" ht="12.75" x14ac:dyDescent="0.2">
      <c r="A8" s="246"/>
      <c r="B8" s="245"/>
      <c r="C8" s="245"/>
      <c r="D8" s="245"/>
      <c r="E8" s="245"/>
      <c r="F8" s="245"/>
      <c r="G8" s="245"/>
      <c r="L8" s="159">
        <f t="shared" si="1"/>
        <v>4</v>
      </c>
      <c r="M8" s="114" t="str">
        <f t="shared" si="2"/>
        <v/>
      </c>
      <c r="N8" s="114"/>
      <c r="O8" s="114"/>
      <c r="P8" s="114"/>
      <c r="Q8" s="114"/>
      <c r="R8" s="114"/>
      <c r="S8" s="114"/>
      <c r="T8" s="114"/>
      <c r="U8" s="114"/>
      <c r="V8" s="114"/>
      <c r="W8" s="114"/>
      <c r="X8" s="114"/>
      <c r="Y8" s="114"/>
      <c r="Z8" s="114"/>
      <c r="AA8" s="114"/>
      <c r="AB8" s="114"/>
      <c r="AC8" s="114"/>
      <c r="AD8" s="114"/>
      <c r="AE8" s="114"/>
      <c r="AF8" s="114"/>
      <c r="AG8" s="114"/>
      <c r="AH8" s="116"/>
    </row>
    <row r="9" spans="1:34" ht="15" customHeight="1" x14ac:dyDescent="0.2">
      <c r="A9" s="231" t="s">
        <v>8</v>
      </c>
      <c r="B9" s="76"/>
      <c r="C9" s="76"/>
      <c r="D9" s="76"/>
      <c r="E9" s="76"/>
      <c r="F9" s="76"/>
      <c r="G9" s="76"/>
      <c r="L9" s="159">
        <f t="shared" si="1"/>
        <v>5</v>
      </c>
      <c r="M9" s="114" t="str">
        <f t="shared" si="2"/>
        <v>Residence</v>
      </c>
      <c r="N9" s="114"/>
      <c r="O9" s="114"/>
      <c r="P9" s="114"/>
      <c r="Q9" s="114"/>
      <c r="R9" s="114"/>
      <c r="S9" s="114"/>
      <c r="T9" s="114"/>
      <c r="U9" s="114"/>
      <c r="V9" s="114"/>
      <c r="W9" s="114"/>
      <c r="X9" s="114"/>
      <c r="Y9" s="114"/>
      <c r="Z9" s="114"/>
      <c r="AA9" s="114"/>
      <c r="AB9" s="114"/>
      <c r="AC9" s="114"/>
      <c r="AD9" s="114"/>
      <c r="AE9" s="114"/>
      <c r="AF9" s="114"/>
      <c r="AG9" s="114"/>
      <c r="AH9" s="116"/>
    </row>
    <row r="10" spans="1:34" ht="15" customHeight="1" x14ac:dyDescent="0.2">
      <c r="A10" s="165" t="s">
        <v>5</v>
      </c>
      <c r="B10" s="76"/>
      <c r="C10" s="76"/>
      <c r="D10" s="76"/>
      <c r="E10" s="76"/>
      <c r="F10" s="76"/>
      <c r="G10" s="76"/>
      <c r="L10" s="159">
        <f t="shared" si="1"/>
        <v>6</v>
      </c>
      <c r="M10" s="114" t="str">
        <f t="shared" si="2"/>
        <v>Urban</v>
      </c>
      <c r="N10" s="114"/>
      <c r="O10" s="114"/>
      <c r="P10" s="114"/>
      <c r="Q10" s="114"/>
      <c r="R10" s="114"/>
      <c r="S10" s="114"/>
      <c r="T10" s="114"/>
      <c r="U10" s="114"/>
      <c r="V10" s="114"/>
      <c r="W10" s="114"/>
      <c r="X10" s="114"/>
      <c r="Y10" s="114"/>
      <c r="Z10" s="114"/>
      <c r="AA10" s="114"/>
      <c r="AB10" s="114"/>
      <c r="AC10" s="114"/>
      <c r="AD10" s="114"/>
      <c r="AE10" s="114"/>
      <c r="AF10" s="114"/>
      <c r="AG10" s="114"/>
      <c r="AH10" s="116"/>
    </row>
    <row r="11" spans="1:34" ht="15" customHeight="1" x14ac:dyDescent="0.2">
      <c r="A11" s="165" t="s">
        <v>6</v>
      </c>
      <c r="B11" s="76"/>
      <c r="C11" s="76"/>
      <c r="D11" s="76"/>
      <c r="E11" s="76"/>
      <c r="F11" s="76"/>
      <c r="G11" s="76"/>
      <c r="L11" s="159">
        <f t="shared" si="1"/>
        <v>7</v>
      </c>
      <c r="M11" s="114" t="str">
        <f t="shared" si="2"/>
        <v>Rural</v>
      </c>
      <c r="N11" s="114"/>
      <c r="O11" s="114"/>
      <c r="P11" s="114"/>
      <c r="Q11" s="114"/>
      <c r="R11" s="114"/>
      <c r="S11" s="114"/>
      <c r="T11" s="114"/>
      <c r="U11" s="114"/>
      <c r="V11" s="114"/>
      <c r="W11" s="114"/>
      <c r="X11" s="114"/>
      <c r="Y11" s="114"/>
      <c r="Z11" s="114"/>
      <c r="AA11" s="114"/>
      <c r="AB11" s="114"/>
      <c r="AC11" s="114"/>
      <c r="AD11" s="114"/>
      <c r="AE11" s="114"/>
      <c r="AF11" s="114"/>
      <c r="AG11" s="114"/>
      <c r="AH11" s="116"/>
    </row>
    <row r="12" spans="1:34" ht="15" customHeight="1" x14ac:dyDescent="0.2">
      <c r="A12" s="76"/>
      <c r="B12" s="76"/>
      <c r="C12" s="76"/>
      <c r="D12" s="76"/>
      <c r="E12" s="76"/>
      <c r="F12" s="76"/>
      <c r="G12" s="76"/>
      <c r="L12" s="159">
        <f t="shared" si="1"/>
        <v>8</v>
      </c>
      <c r="M12" s="114" t="str">
        <f t="shared" si="2"/>
        <v/>
      </c>
      <c r="N12" s="114"/>
      <c r="O12" s="114"/>
      <c r="P12" s="114"/>
      <c r="Q12" s="114"/>
      <c r="R12" s="114"/>
      <c r="S12" s="114"/>
      <c r="T12" s="114"/>
      <c r="U12" s="114"/>
      <c r="V12" s="114"/>
      <c r="W12" s="114"/>
      <c r="X12" s="114"/>
      <c r="Y12" s="114"/>
      <c r="Z12" s="114"/>
      <c r="AA12" s="114"/>
      <c r="AB12" s="114"/>
      <c r="AC12" s="114"/>
      <c r="AD12" s="114"/>
      <c r="AE12" s="114"/>
      <c r="AF12" s="114"/>
      <c r="AG12" s="114"/>
      <c r="AH12" s="116"/>
    </row>
    <row r="13" spans="1:34" ht="15" customHeight="1" x14ac:dyDescent="0.2">
      <c r="A13" s="231" t="s">
        <v>985</v>
      </c>
      <c r="B13" s="76"/>
      <c r="C13" s="76"/>
      <c r="D13" s="76"/>
      <c r="E13" s="76"/>
      <c r="F13" s="76"/>
      <c r="G13" s="76"/>
      <c r="L13" s="159">
        <f t="shared" si="1"/>
        <v>9</v>
      </c>
      <c r="M13" s="114" t="str">
        <f t="shared" si="2"/>
        <v>[SUBNATIONAL AREA]</v>
      </c>
      <c r="N13" s="114"/>
      <c r="O13" s="114"/>
      <c r="P13" s="114"/>
      <c r="Q13" s="114"/>
      <c r="R13" s="114"/>
      <c r="S13" s="114"/>
      <c r="T13" s="114"/>
      <c r="U13" s="114"/>
      <c r="V13" s="114"/>
      <c r="W13" s="114"/>
      <c r="X13" s="114"/>
      <c r="Y13" s="114"/>
      <c r="Z13" s="114"/>
      <c r="AA13" s="114"/>
      <c r="AB13" s="114"/>
      <c r="AC13" s="114"/>
      <c r="AD13" s="114"/>
      <c r="AE13" s="114"/>
      <c r="AF13" s="114"/>
      <c r="AG13" s="114"/>
      <c r="AH13" s="116"/>
    </row>
    <row r="14" spans="1:34" ht="15" customHeight="1" x14ac:dyDescent="0.2">
      <c r="A14" s="165" t="s">
        <v>979</v>
      </c>
      <c r="B14" s="76"/>
      <c r="C14" s="76"/>
      <c r="D14" s="76"/>
      <c r="E14" s="76"/>
      <c r="F14" s="76"/>
      <c r="G14" s="76"/>
      <c r="L14" s="159">
        <f t="shared" si="1"/>
        <v>10</v>
      </c>
      <c r="M14" s="114" t="str">
        <f t="shared" si="2"/>
        <v>[SNA 1]</v>
      </c>
      <c r="N14" s="114"/>
      <c r="O14" s="114"/>
      <c r="P14" s="114"/>
      <c r="Q14" s="114"/>
      <c r="R14" s="114"/>
      <c r="S14" s="114"/>
      <c r="T14" s="114"/>
      <c r="U14" s="114"/>
      <c r="V14" s="114"/>
      <c r="W14" s="114"/>
      <c r="X14" s="114"/>
      <c r="Y14" s="114"/>
      <c r="Z14" s="114"/>
      <c r="AA14" s="114"/>
      <c r="AB14" s="114"/>
      <c r="AC14" s="114"/>
      <c r="AD14" s="114"/>
      <c r="AE14" s="114"/>
      <c r="AF14" s="114"/>
      <c r="AG14" s="114"/>
      <c r="AH14" s="116"/>
    </row>
    <row r="15" spans="1:34" ht="15" customHeight="1" x14ac:dyDescent="0.2">
      <c r="A15" s="165" t="s">
        <v>980</v>
      </c>
      <c r="B15" s="76"/>
      <c r="C15" s="76"/>
      <c r="D15" s="76"/>
      <c r="E15" s="76"/>
      <c r="F15" s="76"/>
      <c r="G15" s="76"/>
      <c r="L15" s="159">
        <f t="shared" si="1"/>
        <v>11</v>
      </c>
      <c r="M15" s="114" t="str">
        <f t="shared" si="2"/>
        <v>[SNA 2]</v>
      </c>
      <c r="N15" s="114"/>
      <c r="O15" s="114"/>
      <c r="P15" s="114"/>
      <c r="Q15" s="114"/>
      <c r="R15" s="114"/>
      <c r="S15" s="114"/>
      <c r="T15" s="114"/>
      <c r="U15" s="114"/>
      <c r="V15" s="114"/>
      <c r="W15" s="114"/>
      <c r="X15" s="114"/>
      <c r="Y15" s="114"/>
      <c r="Z15" s="114"/>
      <c r="AA15" s="114"/>
      <c r="AB15" s="114"/>
      <c r="AC15" s="114"/>
      <c r="AD15" s="114"/>
      <c r="AE15" s="114"/>
      <c r="AF15" s="114"/>
      <c r="AG15" s="114"/>
      <c r="AH15" s="116"/>
    </row>
    <row r="16" spans="1:34" ht="15" customHeight="1" x14ac:dyDescent="0.2">
      <c r="A16" s="165" t="s">
        <v>981</v>
      </c>
      <c r="B16" s="76"/>
      <c r="C16" s="76"/>
      <c r="D16" s="76"/>
      <c r="E16" s="76"/>
      <c r="F16" s="76"/>
      <c r="G16" s="76"/>
      <c r="L16" s="159">
        <f t="shared" si="1"/>
        <v>12</v>
      </c>
      <c r="M16" s="114" t="str">
        <f t="shared" si="2"/>
        <v>[SNA 3]</v>
      </c>
      <c r="N16" s="114"/>
      <c r="O16" s="114"/>
      <c r="P16" s="114"/>
      <c r="Q16" s="114"/>
      <c r="R16" s="114"/>
      <c r="S16" s="114"/>
      <c r="T16" s="114"/>
      <c r="U16" s="114"/>
      <c r="V16" s="114"/>
      <c r="W16" s="114"/>
      <c r="X16" s="114"/>
      <c r="Y16" s="114"/>
      <c r="Z16" s="114"/>
      <c r="AA16" s="114"/>
      <c r="AB16" s="114"/>
      <c r="AC16" s="114"/>
      <c r="AD16" s="114"/>
      <c r="AE16" s="114"/>
      <c r="AF16" s="114"/>
      <c r="AG16" s="114"/>
      <c r="AH16" s="116"/>
    </row>
    <row r="17" spans="1:34" ht="15" customHeight="1" x14ac:dyDescent="0.2">
      <c r="A17" s="165" t="s">
        <v>982</v>
      </c>
      <c r="B17" s="76"/>
      <c r="C17" s="76"/>
      <c r="D17" s="76"/>
      <c r="E17" s="76"/>
      <c r="F17" s="76"/>
      <c r="G17" s="76"/>
      <c r="L17" s="159">
        <f t="shared" si="1"/>
        <v>13</v>
      </c>
      <c r="M17" s="114" t="str">
        <f t="shared" si="2"/>
        <v>[SNA 4]</v>
      </c>
      <c r="N17" s="114"/>
      <c r="O17" s="114"/>
      <c r="P17" s="114"/>
      <c r="Q17" s="114"/>
      <c r="R17" s="114"/>
      <c r="S17" s="114"/>
      <c r="T17" s="114"/>
      <c r="U17" s="114"/>
      <c r="V17" s="114"/>
      <c r="W17" s="114"/>
      <c r="X17" s="114"/>
      <c r="Y17" s="114"/>
      <c r="Z17" s="114"/>
      <c r="AA17" s="114"/>
      <c r="AB17" s="114"/>
      <c r="AC17" s="114"/>
      <c r="AD17" s="114"/>
      <c r="AE17" s="114"/>
      <c r="AF17" s="114"/>
      <c r="AG17" s="114"/>
      <c r="AH17" s="116"/>
    </row>
    <row r="18" spans="1:34" ht="15" customHeight="1" x14ac:dyDescent="0.2">
      <c r="A18" s="165" t="s">
        <v>983</v>
      </c>
      <c r="B18" s="76"/>
      <c r="C18" s="76"/>
      <c r="D18" s="76"/>
      <c r="E18" s="76"/>
      <c r="F18" s="76"/>
      <c r="G18" s="76"/>
      <c r="L18" s="159">
        <f t="shared" si="1"/>
        <v>14</v>
      </c>
      <c r="M18" s="114" t="str">
        <f t="shared" si="2"/>
        <v>[SNA 5]</v>
      </c>
      <c r="N18" s="114"/>
      <c r="O18" s="114"/>
      <c r="P18" s="114"/>
      <c r="Q18" s="114"/>
      <c r="R18" s="114"/>
      <c r="S18" s="114"/>
      <c r="T18" s="114"/>
      <c r="U18" s="114"/>
      <c r="V18" s="114"/>
      <c r="W18" s="114"/>
      <c r="X18" s="114"/>
      <c r="Y18" s="114"/>
      <c r="Z18" s="114"/>
      <c r="AA18" s="114"/>
      <c r="AB18" s="114"/>
      <c r="AC18" s="114"/>
      <c r="AD18" s="114"/>
      <c r="AE18" s="114"/>
      <c r="AF18" s="114"/>
      <c r="AG18" s="114"/>
      <c r="AH18" s="116"/>
    </row>
    <row r="19" spans="1:34" ht="15" customHeight="1" x14ac:dyDescent="0.2">
      <c r="A19" s="165"/>
      <c r="B19" s="76"/>
      <c r="C19" s="76"/>
      <c r="D19" s="76"/>
      <c r="E19" s="76"/>
      <c r="F19" s="76"/>
      <c r="G19" s="76"/>
      <c r="L19" s="159">
        <f t="shared" si="1"/>
        <v>15</v>
      </c>
      <c r="M19" s="114" t="str">
        <f t="shared" si="2"/>
        <v/>
      </c>
      <c r="N19" s="114"/>
      <c r="O19" s="114"/>
      <c r="P19" s="114"/>
      <c r="Q19" s="114"/>
      <c r="R19" s="114"/>
      <c r="S19" s="114"/>
      <c r="T19" s="114"/>
      <c r="U19" s="114"/>
      <c r="V19" s="114"/>
      <c r="W19" s="114"/>
      <c r="X19" s="114"/>
      <c r="Y19" s="114"/>
      <c r="Z19" s="114"/>
      <c r="AA19" s="114"/>
      <c r="AB19" s="114"/>
      <c r="AC19" s="114"/>
      <c r="AD19" s="114"/>
      <c r="AE19" s="114"/>
      <c r="AF19" s="114"/>
      <c r="AG19" s="114"/>
      <c r="AH19" s="116"/>
    </row>
    <row r="20" spans="1:34" ht="15" customHeight="1" x14ac:dyDescent="0.2">
      <c r="A20" s="232" t="s">
        <v>32</v>
      </c>
      <c r="B20" s="76"/>
      <c r="C20" s="76"/>
      <c r="D20" s="76"/>
      <c r="E20" s="76"/>
      <c r="F20" s="76"/>
      <c r="G20" s="76"/>
      <c r="L20" s="159">
        <f t="shared" si="1"/>
        <v>16</v>
      </c>
      <c r="M20" s="114" t="str">
        <f t="shared" si="2"/>
        <v>Age</v>
      </c>
      <c r="N20" s="114"/>
      <c r="O20" s="114"/>
      <c r="P20" s="114"/>
      <c r="Q20" s="114"/>
      <c r="R20" s="114"/>
      <c r="S20" s="114"/>
      <c r="T20" s="114"/>
      <c r="U20" s="114"/>
      <c r="V20" s="114"/>
      <c r="W20" s="114"/>
      <c r="X20" s="114"/>
      <c r="Y20" s="114"/>
      <c r="Z20" s="114"/>
      <c r="AA20" s="114"/>
      <c r="AB20" s="114"/>
      <c r="AC20" s="114"/>
      <c r="AD20" s="114"/>
      <c r="AE20" s="114"/>
      <c r="AF20" s="114"/>
      <c r="AG20" s="114"/>
      <c r="AH20" s="116"/>
    </row>
    <row r="21" spans="1:34" ht="15" customHeight="1" x14ac:dyDescent="0.2">
      <c r="A21" s="247" t="s">
        <v>386</v>
      </c>
      <c r="B21" s="76"/>
      <c r="C21" s="76"/>
      <c r="D21" s="76"/>
      <c r="E21" s="76"/>
      <c r="F21" s="76"/>
      <c r="G21" s="76"/>
      <c r="L21" s="159">
        <f t="shared" si="1"/>
        <v>17</v>
      </c>
      <c r="M21" s="114" t="str">
        <f t="shared" si="2"/>
        <v xml:space="preserve">  15-24</v>
      </c>
      <c r="N21" s="114"/>
      <c r="O21" s="114"/>
      <c r="P21" s="114"/>
      <c r="Q21" s="114"/>
      <c r="R21" s="114"/>
      <c r="S21" s="114"/>
      <c r="T21" s="114"/>
      <c r="U21" s="114"/>
      <c r="V21" s="114"/>
      <c r="W21" s="114"/>
      <c r="X21" s="114"/>
      <c r="Y21" s="114"/>
      <c r="Z21" s="114"/>
      <c r="AA21" s="114"/>
      <c r="AB21" s="114"/>
      <c r="AC21" s="114"/>
      <c r="AD21" s="114"/>
      <c r="AE21" s="114"/>
      <c r="AF21" s="114"/>
      <c r="AG21" s="114"/>
      <c r="AH21" s="116"/>
    </row>
    <row r="22" spans="1:34" ht="15" customHeight="1" x14ac:dyDescent="0.2">
      <c r="A22" s="247" t="s">
        <v>387</v>
      </c>
      <c r="B22" s="76"/>
      <c r="C22" s="76"/>
      <c r="D22" s="76"/>
      <c r="E22" s="76"/>
      <c r="F22" s="76"/>
      <c r="G22" s="76"/>
      <c r="L22" s="159">
        <f t="shared" si="1"/>
        <v>18</v>
      </c>
      <c r="M22" s="114" t="str">
        <f t="shared" si="2"/>
        <v xml:space="preserve">  25-34</v>
      </c>
      <c r="N22" s="114"/>
      <c r="O22" s="114"/>
      <c r="P22" s="114"/>
      <c r="Q22" s="114"/>
      <c r="R22" s="114"/>
      <c r="S22" s="114"/>
      <c r="T22" s="114"/>
      <c r="U22" s="114"/>
      <c r="V22" s="114"/>
      <c r="W22" s="114"/>
      <c r="X22" s="114"/>
      <c r="Y22" s="114"/>
      <c r="Z22" s="114"/>
      <c r="AA22" s="114"/>
      <c r="AB22" s="114"/>
      <c r="AC22" s="114"/>
      <c r="AD22" s="114"/>
      <c r="AE22" s="114"/>
      <c r="AF22" s="114"/>
      <c r="AG22" s="114"/>
      <c r="AH22" s="116"/>
    </row>
    <row r="23" spans="1:34" ht="15" customHeight="1" x14ac:dyDescent="0.2">
      <c r="A23" s="234" t="s">
        <v>388</v>
      </c>
      <c r="B23" s="76"/>
      <c r="C23" s="76"/>
      <c r="D23" s="76"/>
      <c r="E23" s="76"/>
      <c r="F23" s="76"/>
      <c r="G23" s="76"/>
      <c r="L23" s="159">
        <f t="shared" si="1"/>
        <v>19</v>
      </c>
      <c r="M23" s="114" t="str">
        <f t="shared" si="2"/>
        <v xml:space="preserve">  35-44</v>
      </c>
      <c r="N23" s="114"/>
      <c r="O23" s="114"/>
      <c r="P23" s="114"/>
      <c r="Q23" s="114"/>
      <c r="R23" s="114"/>
      <c r="S23" s="114"/>
      <c r="T23" s="114"/>
      <c r="U23" s="114"/>
      <c r="V23" s="114"/>
      <c r="W23" s="114"/>
      <c r="X23" s="114"/>
      <c r="Y23" s="114"/>
      <c r="Z23" s="114"/>
      <c r="AA23" s="114"/>
      <c r="AB23" s="114"/>
      <c r="AC23" s="114"/>
      <c r="AD23" s="114"/>
      <c r="AE23" s="114"/>
      <c r="AF23" s="114"/>
      <c r="AG23" s="114"/>
      <c r="AH23" s="116"/>
    </row>
    <row r="24" spans="1:34" ht="15" customHeight="1" x14ac:dyDescent="0.2">
      <c r="A24" s="234" t="s">
        <v>389</v>
      </c>
      <c r="B24" s="76"/>
      <c r="C24" s="76"/>
      <c r="D24" s="76"/>
      <c r="E24" s="76"/>
      <c r="F24" s="76"/>
      <c r="G24" s="76"/>
      <c r="L24" s="159">
        <f t="shared" si="1"/>
        <v>20</v>
      </c>
      <c r="M24" s="114" t="str">
        <f t="shared" si="2"/>
        <v xml:space="preserve">  45-54</v>
      </c>
      <c r="N24" s="114"/>
      <c r="O24" s="114"/>
      <c r="P24" s="114"/>
      <c r="Q24" s="114"/>
      <c r="R24" s="114"/>
      <c r="S24" s="114"/>
      <c r="T24" s="114"/>
      <c r="U24" s="114"/>
      <c r="V24" s="114"/>
      <c r="W24" s="114"/>
      <c r="X24" s="114"/>
      <c r="Y24" s="114"/>
      <c r="Z24" s="114"/>
      <c r="AA24" s="114"/>
      <c r="AB24" s="114"/>
      <c r="AC24" s="114"/>
      <c r="AD24" s="114"/>
      <c r="AE24" s="114"/>
      <c r="AF24" s="114"/>
      <c r="AG24" s="114"/>
      <c r="AH24" s="116"/>
    </row>
    <row r="25" spans="1:34" ht="15" customHeight="1" x14ac:dyDescent="0.2">
      <c r="A25" s="205" t="s">
        <v>390</v>
      </c>
      <c r="B25" s="76"/>
      <c r="C25" s="76"/>
      <c r="D25" s="76"/>
      <c r="E25" s="76"/>
      <c r="F25" s="76"/>
      <c r="G25" s="76"/>
      <c r="L25" s="159">
        <f t="shared" si="1"/>
        <v>21</v>
      </c>
      <c r="M25" s="114" t="str">
        <f t="shared" si="2"/>
        <v xml:space="preserve">  55-64</v>
      </c>
      <c r="N25" s="114"/>
      <c r="O25" s="114"/>
      <c r="P25" s="114"/>
      <c r="Q25" s="114"/>
      <c r="R25" s="114"/>
      <c r="S25" s="114"/>
      <c r="T25" s="114"/>
      <c r="U25" s="114"/>
      <c r="V25" s="114"/>
      <c r="W25" s="114"/>
      <c r="X25" s="114"/>
      <c r="Y25" s="114"/>
      <c r="Z25" s="114"/>
      <c r="AA25" s="114"/>
      <c r="AB25" s="114"/>
      <c r="AC25" s="114"/>
      <c r="AD25" s="114"/>
      <c r="AE25" s="114"/>
      <c r="AF25" s="114"/>
      <c r="AG25" s="114"/>
      <c r="AH25" s="116"/>
    </row>
    <row r="26" spans="1:34" ht="15" customHeight="1" x14ac:dyDescent="0.2">
      <c r="A26" s="81" t="s">
        <v>391</v>
      </c>
      <c r="B26" s="76"/>
      <c r="C26" s="76"/>
      <c r="D26" s="76"/>
      <c r="E26" s="76"/>
      <c r="F26" s="76"/>
      <c r="G26" s="76"/>
      <c r="L26" s="159">
        <f t="shared" si="1"/>
        <v>22</v>
      </c>
      <c r="M26" s="114" t="str">
        <f t="shared" si="2"/>
        <v xml:space="preserve">  65+</v>
      </c>
      <c r="N26" s="114"/>
      <c r="O26" s="114"/>
      <c r="P26" s="114"/>
      <c r="Q26" s="114"/>
      <c r="R26" s="114"/>
      <c r="S26" s="114"/>
      <c r="T26" s="114"/>
      <c r="U26" s="114"/>
      <c r="V26" s="114"/>
      <c r="W26" s="114"/>
      <c r="X26" s="114"/>
      <c r="Y26" s="114"/>
      <c r="Z26" s="114"/>
      <c r="AA26" s="114"/>
      <c r="AB26" s="114"/>
      <c r="AC26" s="114"/>
      <c r="AD26" s="114"/>
      <c r="AE26" s="114"/>
      <c r="AF26" s="114"/>
      <c r="AG26" s="114"/>
      <c r="AH26" s="116"/>
    </row>
    <row r="27" spans="1:34" ht="15" customHeight="1" x14ac:dyDescent="0.2">
      <c r="A27" s="81"/>
      <c r="B27" s="76"/>
      <c r="C27" s="76"/>
      <c r="D27" s="76"/>
      <c r="E27" s="76"/>
      <c r="F27" s="76"/>
      <c r="G27" s="76"/>
      <c r="L27" s="159">
        <f t="shared" si="1"/>
        <v>23</v>
      </c>
      <c r="M27" s="114" t="str">
        <f t="shared" si="2"/>
        <v/>
      </c>
      <c r="N27" s="114"/>
      <c r="O27" s="114"/>
      <c r="P27" s="114"/>
      <c r="Q27" s="114"/>
      <c r="R27" s="114"/>
      <c r="S27" s="114"/>
      <c r="T27" s="114"/>
      <c r="U27" s="114"/>
      <c r="V27" s="114"/>
      <c r="W27" s="114"/>
      <c r="X27" s="114"/>
      <c r="Y27" s="114"/>
      <c r="Z27" s="114"/>
      <c r="AA27" s="114"/>
      <c r="AB27" s="114"/>
      <c r="AC27" s="114"/>
      <c r="AD27" s="114"/>
      <c r="AE27" s="114"/>
      <c r="AF27" s="114"/>
      <c r="AG27" s="114"/>
      <c r="AH27" s="116"/>
    </row>
    <row r="28" spans="1:34" ht="15" customHeight="1" x14ac:dyDescent="0.2">
      <c r="A28" s="81" t="s">
        <v>48</v>
      </c>
      <c r="B28" s="76"/>
      <c r="C28" s="76"/>
      <c r="D28" s="76"/>
      <c r="E28" s="76"/>
      <c r="F28" s="76"/>
      <c r="G28" s="76"/>
      <c r="L28" s="159">
        <f t="shared" si="1"/>
        <v>24</v>
      </c>
      <c r="M28" s="114" t="str">
        <f t="shared" si="2"/>
        <v>Total 15-24</v>
      </c>
      <c r="N28" s="114"/>
      <c r="O28" s="114"/>
      <c r="P28" s="114"/>
      <c r="Q28" s="114"/>
      <c r="R28" s="114"/>
      <c r="S28" s="114"/>
      <c r="T28" s="114"/>
      <c r="U28" s="114"/>
      <c r="V28" s="114"/>
      <c r="W28" s="114"/>
      <c r="X28" s="114"/>
      <c r="Y28" s="114"/>
      <c r="Z28" s="114"/>
      <c r="AA28" s="114"/>
      <c r="AB28" s="114"/>
      <c r="AC28" s="114"/>
      <c r="AD28" s="114"/>
      <c r="AE28" s="114"/>
      <c r="AF28" s="114"/>
      <c r="AG28" s="114"/>
      <c r="AH28" s="116"/>
    </row>
    <row r="29" spans="1:34" ht="15" customHeight="1" x14ac:dyDescent="0.2">
      <c r="A29" s="226" t="s">
        <v>49</v>
      </c>
      <c r="B29" s="76"/>
      <c r="C29" s="76"/>
      <c r="D29" s="76"/>
      <c r="E29" s="76"/>
      <c r="F29" s="76"/>
      <c r="G29" s="76"/>
      <c r="L29" s="159">
        <f t="shared" si="1"/>
        <v>25</v>
      </c>
      <c r="M29" s="114" t="str">
        <f t="shared" si="2"/>
        <v>Total 15-49</v>
      </c>
      <c r="N29" s="114"/>
      <c r="O29" s="114"/>
      <c r="P29" s="114"/>
      <c r="Q29" s="114"/>
      <c r="R29" s="114"/>
      <c r="S29" s="114"/>
      <c r="T29" s="114"/>
      <c r="U29" s="114"/>
      <c r="V29" s="114"/>
      <c r="W29" s="114"/>
      <c r="X29" s="114"/>
      <c r="Y29" s="114"/>
      <c r="Z29" s="114"/>
      <c r="AA29" s="114"/>
      <c r="AB29" s="114"/>
      <c r="AC29" s="114"/>
      <c r="AD29" s="114"/>
      <c r="AE29" s="114"/>
      <c r="AF29" s="114"/>
      <c r="AG29" s="114"/>
      <c r="AH29" s="116"/>
    </row>
    <row r="30" spans="1:34" s="154" customFormat="1" ht="15" customHeight="1" x14ac:dyDescent="0.2">
      <c r="A30" s="81" t="s">
        <v>1041</v>
      </c>
      <c r="B30" s="76"/>
      <c r="C30" s="76"/>
      <c r="D30" s="76"/>
      <c r="E30" s="76"/>
      <c r="F30" s="76"/>
      <c r="G30" s="76"/>
      <c r="L30" s="159">
        <f t="shared" si="1"/>
        <v>26</v>
      </c>
      <c r="M30" s="114" t="str">
        <f t="shared" si="2"/>
        <v>Total 50-[UPPER AGE LIMIT]</v>
      </c>
      <c r="N30" s="114"/>
      <c r="O30" s="114"/>
      <c r="P30" s="114"/>
      <c r="Q30" s="114"/>
      <c r="R30" s="114"/>
      <c r="S30" s="114"/>
      <c r="T30" s="114"/>
      <c r="U30" s="114"/>
      <c r="V30" s="114"/>
      <c r="W30" s="114"/>
      <c r="X30" s="114"/>
      <c r="Y30" s="114"/>
      <c r="Z30" s="114"/>
      <c r="AA30" s="114"/>
      <c r="AB30" s="114"/>
      <c r="AC30" s="114"/>
      <c r="AD30" s="114"/>
      <c r="AE30" s="114"/>
      <c r="AF30" s="114"/>
      <c r="AG30" s="114"/>
      <c r="AH30" s="116"/>
    </row>
    <row r="31" spans="1:34" ht="15" customHeight="1" x14ac:dyDescent="0.2">
      <c r="A31" s="226" t="s">
        <v>1038</v>
      </c>
      <c r="B31" s="233"/>
      <c r="C31" s="233"/>
      <c r="D31" s="233"/>
      <c r="E31" s="227"/>
      <c r="F31" s="227"/>
      <c r="G31" s="227"/>
      <c r="L31" s="160">
        <f t="shared" si="1"/>
        <v>27</v>
      </c>
      <c r="M31" s="161" t="str">
        <f t="shared" si="2"/>
        <v>Total 15-[UPPER AGE LIMIT]</v>
      </c>
      <c r="N31" s="161"/>
      <c r="O31" s="161"/>
      <c r="P31" s="161"/>
      <c r="Q31" s="161"/>
      <c r="R31" s="161"/>
      <c r="S31" s="161"/>
      <c r="T31" s="161"/>
      <c r="U31" s="161"/>
      <c r="V31" s="161"/>
      <c r="W31" s="161"/>
      <c r="X31" s="161"/>
      <c r="Y31" s="161"/>
      <c r="Z31" s="161"/>
      <c r="AA31" s="161"/>
      <c r="AB31" s="161"/>
      <c r="AC31" s="161"/>
      <c r="AD31" s="161"/>
      <c r="AE31" s="161"/>
      <c r="AF31" s="161"/>
      <c r="AG31" s="161"/>
      <c r="AH31" s="118"/>
    </row>
    <row r="32" spans="1:34" ht="18.75" customHeight="1" thickBot="1" x14ac:dyDescent="0.25">
      <c r="A32" s="471" t="s">
        <v>1375</v>
      </c>
      <c r="B32" s="471"/>
      <c r="C32" s="471"/>
      <c r="D32" s="471"/>
      <c r="E32" s="471"/>
      <c r="F32" s="471"/>
      <c r="G32" s="471"/>
    </row>
    <row r="33" spans="1:2" ht="15" customHeight="1" x14ac:dyDescent="0.2">
      <c r="A33" s="328" t="s">
        <v>119</v>
      </c>
    </row>
    <row r="34" spans="1:2" ht="15" customHeight="1" x14ac:dyDescent="0.2">
      <c r="A34" s="154"/>
    </row>
    <row r="35" spans="1:2" ht="15" customHeight="1" x14ac:dyDescent="0.2">
      <c r="A35" s="154"/>
    </row>
    <row r="36" spans="1:2" ht="15" customHeight="1" x14ac:dyDescent="0.2">
      <c r="A36" s="280" t="s">
        <v>459</v>
      </c>
    </row>
    <row r="37" spans="1:2" ht="15" customHeight="1" x14ac:dyDescent="0.2">
      <c r="A37" s="36" t="s">
        <v>458</v>
      </c>
      <c r="B37" s="35" t="s">
        <v>800</v>
      </c>
    </row>
    <row r="38" spans="1:2" ht="15" customHeight="1" x14ac:dyDescent="0.2">
      <c r="A38" s="36" t="s">
        <v>457</v>
      </c>
      <c r="B38" s="35" t="s">
        <v>895</v>
      </c>
    </row>
    <row r="39" spans="1:2" ht="15" customHeight="1" x14ac:dyDescent="0.2">
      <c r="A39" s="29" t="s">
        <v>456</v>
      </c>
      <c r="B39" s="35" t="s">
        <v>823</v>
      </c>
    </row>
    <row r="40" spans="1:2" ht="15" customHeight="1" x14ac:dyDescent="0.2">
      <c r="A40" s="29" t="s">
        <v>453</v>
      </c>
      <c r="B40" s="35" t="s">
        <v>450</v>
      </c>
    </row>
    <row r="41" spans="1:2" s="154" customFormat="1" ht="15" customHeight="1" x14ac:dyDescent="0.2">
      <c r="A41" s="29"/>
      <c r="B41" s="154" t="s">
        <v>743</v>
      </c>
    </row>
    <row r="42" spans="1:2" s="154" customFormat="1" ht="15" customHeight="1" x14ac:dyDescent="0.2">
      <c r="A42" s="29"/>
      <c r="B42" s="154" t="s">
        <v>744</v>
      </c>
    </row>
    <row r="43" spans="1:2" s="154" customFormat="1" ht="15" customHeight="1" x14ac:dyDescent="0.2">
      <c r="A43" s="29"/>
      <c r="B43" s="154" t="s">
        <v>772</v>
      </c>
    </row>
    <row r="44" spans="1:2" s="154" customFormat="1" ht="15" customHeight="1" x14ac:dyDescent="0.2">
      <c r="A44" s="29"/>
      <c r="B44" s="154" t="s">
        <v>805</v>
      </c>
    </row>
    <row r="45" spans="1:2" s="154" customFormat="1" ht="15" customHeight="1" x14ac:dyDescent="0.2">
      <c r="A45" s="29"/>
      <c r="B45" s="154" t="s">
        <v>774</v>
      </c>
    </row>
    <row r="46" spans="1:2" s="154" customFormat="1" ht="15" customHeight="1" x14ac:dyDescent="0.2">
      <c r="A46" s="29"/>
      <c r="B46" s="154" t="s">
        <v>775</v>
      </c>
    </row>
    <row r="47" spans="1:2" s="154" customFormat="1" ht="15" customHeight="1" x14ac:dyDescent="0.2">
      <c r="A47" s="29"/>
      <c r="B47" s="154" t="s">
        <v>804</v>
      </c>
    </row>
    <row r="48" spans="1:2" ht="15" customHeight="1" x14ac:dyDescent="0.2">
      <c r="A48" s="29" t="s">
        <v>451</v>
      </c>
      <c r="B48" s="35" t="s">
        <v>745</v>
      </c>
    </row>
    <row r="49" spans="1:2" ht="15" customHeight="1" x14ac:dyDescent="0.2">
      <c r="A49" s="36" t="s">
        <v>449</v>
      </c>
      <c r="B49" s="154" t="s">
        <v>448</v>
      </c>
    </row>
  </sheetData>
  <mergeCells count="7">
    <mergeCell ref="L3:AH3"/>
    <mergeCell ref="A32:G32"/>
    <mergeCell ref="A1:G1"/>
    <mergeCell ref="A2:G2"/>
    <mergeCell ref="B3:E3"/>
    <mergeCell ref="G3:G4"/>
    <mergeCell ref="F3:F4"/>
  </mergeCells>
  <hyperlinks>
    <hyperlink ref="A33" location="TOC!A1" display="Return to TOC" xr:uid="{4A0FFE9B-585F-4F23-AF1A-FBBCE935BFF5}"/>
  </hyperlinks>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8">
    <pageSetUpPr fitToPage="1"/>
  </sheetPr>
  <dimension ref="A1:AE28"/>
  <sheetViews>
    <sheetView topLeftCell="A4" zoomScaleNormal="100" workbookViewId="0">
      <selection sqref="A1:C1"/>
    </sheetView>
  </sheetViews>
  <sheetFormatPr defaultColWidth="8.7109375" defaultRowHeight="15" customHeight="1" x14ac:dyDescent="0.2"/>
  <cols>
    <col min="1" max="1" width="33.7109375" style="76" customWidth="1"/>
    <col min="2" max="2" width="12.7109375" style="76" customWidth="1"/>
    <col min="3" max="3" width="10.42578125" style="76" customWidth="1"/>
    <col min="4" max="4" width="1.7109375" style="76" customWidth="1"/>
    <col min="5" max="5" width="12.7109375" style="76" customWidth="1"/>
    <col min="6" max="6" width="10.42578125" style="76" customWidth="1"/>
    <col min="7" max="7" width="1.7109375" style="76" customWidth="1"/>
    <col min="8" max="8" width="12.7109375" style="76" customWidth="1"/>
    <col min="9" max="9" width="10.42578125" style="76" customWidth="1"/>
    <col min="10" max="11" width="8.7109375" style="76"/>
    <col min="12" max="12" width="5.7109375" style="76" bestFit="1" customWidth="1"/>
    <col min="13" max="13" width="25.7109375" style="76" bestFit="1" customWidth="1"/>
    <col min="14" max="15" width="6.28515625" style="76" bestFit="1" customWidth="1"/>
    <col min="16" max="17" width="8.42578125" style="76" bestFit="1" customWidth="1"/>
    <col min="18" max="19" width="6.42578125" style="76" bestFit="1" customWidth="1"/>
    <col min="20" max="20" width="10.42578125" style="76" bestFit="1" customWidth="1"/>
    <col min="21" max="21" width="12.7109375" style="76" bestFit="1" customWidth="1"/>
    <col min="22" max="22" width="10.7109375" style="76" bestFit="1" customWidth="1"/>
    <col min="23" max="23" width="11" style="76" bestFit="1" customWidth="1"/>
    <col min="24" max="24" width="13.7109375" style="76" bestFit="1" customWidth="1"/>
    <col min="25" max="25" width="11.28515625" style="76" bestFit="1" customWidth="1"/>
    <col min="26" max="26" width="11.7109375" style="76" bestFit="1" customWidth="1"/>
    <col min="27" max="27" width="12.28515625" style="76" bestFit="1" customWidth="1"/>
    <col min="28" max="28" width="14.42578125" style="76" bestFit="1" customWidth="1"/>
    <col min="29" max="29" width="14.7109375" style="76" bestFit="1" customWidth="1"/>
    <col min="30" max="31" width="12.28515625" style="76" bestFit="1" customWidth="1"/>
    <col min="32" max="16384" width="8.7109375" style="76"/>
  </cols>
  <sheetData>
    <row r="1" spans="1:31" ht="15" customHeight="1" x14ac:dyDescent="0.2">
      <c r="A1" s="534" t="s">
        <v>1240</v>
      </c>
      <c r="B1" s="534"/>
      <c r="C1" s="534"/>
      <c r="D1" s="534"/>
      <c r="E1" s="534"/>
      <c r="F1" s="534"/>
      <c r="G1" s="534"/>
      <c r="H1" s="534"/>
      <c r="I1" s="534"/>
    </row>
    <row r="2" spans="1:31" ht="45" customHeight="1" x14ac:dyDescent="0.2">
      <c r="A2" s="519" t="s">
        <v>1241</v>
      </c>
      <c r="B2" s="519"/>
      <c r="C2" s="519"/>
      <c r="D2" s="519"/>
      <c r="E2" s="519"/>
      <c r="F2" s="519"/>
      <c r="G2" s="519"/>
      <c r="H2" s="519"/>
      <c r="I2" s="519"/>
    </row>
    <row r="3" spans="1:31" ht="15" customHeight="1" x14ac:dyDescent="0.2">
      <c r="A3" s="248"/>
      <c r="B3" s="484" t="s">
        <v>960</v>
      </c>
      <c r="C3" s="484"/>
      <c r="D3" s="209"/>
      <c r="E3" s="484" t="s">
        <v>941</v>
      </c>
      <c r="F3" s="484"/>
      <c r="G3" s="209"/>
      <c r="H3" s="484" t="s">
        <v>7</v>
      </c>
      <c r="I3" s="484"/>
      <c r="L3" s="511" t="s">
        <v>641</v>
      </c>
      <c r="M3" s="512"/>
      <c r="N3" s="512"/>
      <c r="O3" s="512"/>
      <c r="P3" s="512"/>
      <c r="Q3" s="512"/>
      <c r="R3" s="512"/>
      <c r="S3" s="512"/>
      <c r="T3" s="512"/>
      <c r="U3" s="512"/>
      <c r="V3" s="512"/>
      <c r="W3" s="512"/>
      <c r="X3" s="512"/>
      <c r="Y3" s="512"/>
      <c r="Z3" s="512"/>
      <c r="AA3" s="512"/>
      <c r="AB3" s="512"/>
      <c r="AC3" s="512"/>
      <c r="AD3" s="512"/>
      <c r="AE3" s="513"/>
    </row>
    <row r="4" spans="1:31" ht="38.25" x14ac:dyDescent="0.2">
      <c r="A4" s="249" t="s">
        <v>9</v>
      </c>
      <c r="B4" s="222" t="s">
        <v>1242</v>
      </c>
      <c r="C4" s="223" t="s">
        <v>21</v>
      </c>
      <c r="D4" s="223"/>
      <c r="E4" s="222" t="s">
        <v>1242</v>
      </c>
      <c r="F4" s="223" t="s">
        <v>21</v>
      </c>
      <c r="G4" s="223"/>
      <c r="H4" s="222" t="s">
        <v>1242</v>
      </c>
      <c r="I4" s="223" t="s">
        <v>21</v>
      </c>
      <c r="L4" s="250" t="s">
        <v>124</v>
      </c>
      <c r="M4" s="76" t="s">
        <v>125</v>
      </c>
      <c r="N4" s="76" t="s">
        <v>1060</v>
      </c>
      <c r="O4" s="76" t="s">
        <v>1061</v>
      </c>
      <c r="P4" s="76" t="s">
        <v>1062</v>
      </c>
      <c r="Q4" s="76" t="s">
        <v>1063</v>
      </c>
      <c r="R4" s="76" t="s">
        <v>139</v>
      </c>
      <c r="S4" s="76" t="s">
        <v>140</v>
      </c>
      <c r="T4" s="76" t="s">
        <v>1090</v>
      </c>
      <c r="U4" s="76" t="s">
        <v>1091</v>
      </c>
      <c r="V4" s="76" t="s">
        <v>153</v>
      </c>
      <c r="W4" s="76" t="s">
        <v>1064</v>
      </c>
      <c r="X4" s="76" t="s">
        <v>1065</v>
      </c>
      <c r="Y4" s="76" t="s">
        <v>143</v>
      </c>
      <c r="Z4" s="76" t="s">
        <v>1080</v>
      </c>
      <c r="AA4" s="76" t="s">
        <v>1081</v>
      </c>
      <c r="AB4" s="76" t="s">
        <v>1082</v>
      </c>
      <c r="AC4" s="76" t="s">
        <v>1083</v>
      </c>
      <c r="AD4" s="76" t="s">
        <v>154</v>
      </c>
      <c r="AE4" s="251" t="s">
        <v>155</v>
      </c>
    </row>
    <row r="5" spans="1:31" ht="15" customHeight="1" x14ac:dyDescent="0.2">
      <c r="A5" s="231" t="s">
        <v>916</v>
      </c>
      <c r="L5" s="252">
        <v>1</v>
      </c>
      <c r="M5" s="213" t="str">
        <f>IF(A5&lt;&gt;"", A5, "")</f>
        <v>Number of years since initiating ART</v>
      </c>
      <c r="N5" s="213"/>
      <c r="O5" s="213"/>
      <c r="P5" s="213"/>
      <c r="Q5" s="213"/>
      <c r="R5" s="213"/>
      <c r="S5" s="213"/>
      <c r="T5" s="213"/>
      <c r="U5" s="213"/>
      <c r="V5" s="213"/>
      <c r="W5" s="213"/>
      <c r="X5" s="213"/>
      <c r="Y5" s="213"/>
      <c r="Z5" s="213"/>
      <c r="AA5" s="213"/>
      <c r="AB5" s="213"/>
      <c r="AC5" s="213"/>
      <c r="AD5" s="213"/>
      <c r="AE5" s="253"/>
    </row>
    <row r="6" spans="1:31" ht="15" customHeight="1" x14ac:dyDescent="0.2">
      <c r="A6" s="165" t="s">
        <v>366</v>
      </c>
      <c r="L6" s="239">
        <v>2</v>
      </c>
      <c r="M6" s="227" t="str">
        <f t="shared" ref="M6:M11" si="0">IF(A6&lt;&gt;"", A6, "")</f>
        <v>Less than 12 months</v>
      </c>
      <c r="N6" s="227"/>
      <c r="O6" s="227"/>
      <c r="P6" s="227"/>
      <c r="Q6" s="227"/>
      <c r="R6" s="227"/>
      <c r="S6" s="227"/>
      <c r="T6" s="227"/>
      <c r="U6" s="227"/>
      <c r="V6" s="227"/>
      <c r="W6" s="227"/>
      <c r="X6" s="227"/>
      <c r="Y6" s="227"/>
      <c r="Z6" s="227"/>
      <c r="AA6" s="227"/>
      <c r="AB6" s="227"/>
      <c r="AC6" s="227"/>
      <c r="AD6" s="227"/>
      <c r="AE6" s="251"/>
    </row>
    <row r="7" spans="1:31" ht="15" customHeight="1" x14ac:dyDescent="0.2">
      <c r="A7" s="165" t="s">
        <v>816</v>
      </c>
      <c r="L7" s="239">
        <v>3</v>
      </c>
      <c r="M7" s="227" t="str">
        <f>IF(A7&lt;&gt;"", A7, "")</f>
        <v>12 months or more</v>
      </c>
      <c r="N7" s="227"/>
      <c r="O7" s="227"/>
      <c r="P7" s="227"/>
      <c r="Q7" s="227"/>
      <c r="R7" s="227"/>
      <c r="S7" s="227"/>
      <c r="T7" s="227"/>
      <c r="U7" s="227"/>
      <c r="V7" s="227"/>
      <c r="W7" s="227"/>
      <c r="X7" s="227"/>
      <c r="Y7" s="227"/>
      <c r="Z7" s="227"/>
      <c r="AA7" s="227"/>
      <c r="AB7" s="227"/>
      <c r="AC7" s="227"/>
      <c r="AD7" s="227"/>
      <c r="AE7" s="251"/>
    </row>
    <row r="8" spans="1:31" ht="15" customHeight="1" x14ac:dyDescent="0.2">
      <c r="A8" s="165" t="s">
        <v>1229</v>
      </c>
      <c r="L8" s="239">
        <v>4</v>
      </c>
      <c r="M8" s="227" t="str">
        <f>IF(A8&lt;&gt;"", A8, "")</f>
        <v>1 to less than 5 years</v>
      </c>
      <c r="N8" s="227"/>
      <c r="O8" s="227"/>
      <c r="P8" s="227"/>
      <c r="Q8" s="227"/>
      <c r="R8" s="227"/>
      <c r="S8" s="227"/>
      <c r="T8" s="227"/>
      <c r="U8" s="227"/>
      <c r="V8" s="227"/>
      <c r="W8" s="227"/>
      <c r="X8" s="227"/>
      <c r="Y8" s="227"/>
      <c r="Z8" s="227"/>
      <c r="AA8" s="227"/>
      <c r="AB8" s="227"/>
      <c r="AC8" s="227"/>
      <c r="AD8" s="227"/>
      <c r="AE8" s="251"/>
    </row>
    <row r="9" spans="1:31" ht="15" customHeight="1" x14ac:dyDescent="0.2">
      <c r="A9" s="165" t="s">
        <v>1230</v>
      </c>
      <c r="L9" s="239">
        <v>5</v>
      </c>
      <c r="M9" s="227" t="str">
        <f>IF(A9&lt;&gt;"", A9, "")</f>
        <v>5 to less than 10 years</v>
      </c>
      <c r="N9" s="227"/>
      <c r="O9" s="227"/>
      <c r="P9" s="227"/>
      <c r="Q9" s="227"/>
      <c r="R9" s="227"/>
      <c r="S9" s="227"/>
      <c r="T9" s="227"/>
      <c r="U9" s="227"/>
      <c r="V9" s="227"/>
      <c r="W9" s="227"/>
      <c r="X9" s="227"/>
      <c r="Y9" s="227"/>
      <c r="Z9" s="227"/>
      <c r="AA9" s="227"/>
      <c r="AB9" s="227"/>
      <c r="AC9" s="227"/>
      <c r="AD9" s="227"/>
      <c r="AE9" s="251"/>
    </row>
    <row r="10" spans="1:31" ht="15" customHeight="1" x14ac:dyDescent="0.2">
      <c r="A10" s="165" t="s">
        <v>398</v>
      </c>
      <c r="L10" s="239">
        <v>6</v>
      </c>
      <c r="M10" s="227" t="str">
        <f>IF(A10&lt;&gt;"", A10, "")</f>
        <v>10 years or more</v>
      </c>
      <c r="N10" s="227"/>
      <c r="O10" s="227"/>
      <c r="P10" s="227"/>
      <c r="Q10" s="227"/>
      <c r="R10" s="227"/>
      <c r="S10" s="227"/>
      <c r="T10" s="227"/>
      <c r="U10" s="227"/>
      <c r="V10" s="227"/>
      <c r="W10" s="227"/>
      <c r="X10" s="227"/>
      <c r="Y10" s="227"/>
      <c r="Z10" s="227"/>
      <c r="AA10" s="227"/>
      <c r="AB10" s="227"/>
      <c r="AC10" s="227"/>
      <c r="AD10" s="227"/>
      <c r="AE10" s="251"/>
    </row>
    <row r="11" spans="1:31" s="254" customFormat="1" ht="15" customHeight="1" x14ac:dyDescent="0.2">
      <c r="A11" s="81"/>
      <c r="L11" s="239">
        <f>L10+1</f>
        <v>7</v>
      </c>
      <c r="M11" s="227" t="str">
        <f t="shared" si="0"/>
        <v/>
      </c>
      <c r="N11" s="242"/>
      <c r="O11" s="242"/>
      <c r="P11" s="242"/>
      <c r="Q11" s="242"/>
      <c r="R11" s="242"/>
      <c r="S11" s="242"/>
      <c r="T11" s="242"/>
      <c r="U11" s="242"/>
      <c r="V11" s="242"/>
      <c r="W11" s="242"/>
      <c r="X11" s="242"/>
      <c r="Y11" s="242"/>
      <c r="Z11" s="242"/>
      <c r="AA11" s="242"/>
      <c r="AB11" s="242"/>
      <c r="AC11" s="242"/>
      <c r="AD11" s="242"/>
      <c r="AE11" s="255"/>
    </row>
    <row r="12" spans="1:31" s="254" customFormat="1" ht="15" customHeight="1" x14ac:dyDescent="0.2">
      <c r="A12" s="81" t="s">
        <v>48</v>
      </c>
      <c r="L12" s="239">
        <f>L11+1</f>
        <v>8</v>
      </c>
      <c r="M12" s="227" t="str">
        <f>A12</f>
        <v>Total 15-24</v>
      </c>
      <c r="N12" s="242"/>
      <c r="O12" s="242"/>
      <c r="P12" s="242"/>
      <c r="Q12" s="242"/>
      <c r="R12" s="242"/>
      <c r="S12" s="242"/>
      <c r="T12" s="242"/>
      <c r="U12" s="242"/>
      <c r="V12" s="242"/>
      <c r="W12" s="242"/>
      <c r="X12" s="242"/>
      <c r="Y12" s="242"/>
      <c r="Z12" s="242"/>
      <c r="AA12" s="242"/>
      <c r="AB12" s="242"/>
      <c r="AC12" s="242"/>
      <c r="AD12" s="242"/>
      <c r="AE12" s="255"/>
    </row>
    <row r="13" spans="1:31" ht="15" customHeight="1" x14ac:dyDescent="0.2">
      <c r="A13" s="81" t="s">
        <v>49</v>
      </c>
      <c r="L13" s="239">
        <f t="shared" ref="L13:L15" si="1">L12+1</f>
        <v>9</v>
      </c>
      <c r="M13" s="227" t="str">
        <f t="shared" ref="M13:M15" si="2">A13</f>
        <v>Total 15-49</v>
      </c>
      <c r="N13" s="227"/>
      <c r="O13" s="227"/>
      <c r="P13" s="227"/>
      <c r="Q13" s="227"/>
      <c r="R13" s="227"/>
      <c r="S13" s="227"/>
      <c r="T13" s="227"/>
      <c r="U13" s="227"/>
      <c r="V13" s="227"/>
      <c r="W13" s="227"/>
      <c r="X13" s="227"/>
      <c r="Y13" s="227"/>
      <c r="Z13" s="227"/>
      <c r="AA13" s="227"/>
      <c r="AB13" s="227"/>
      <c r="AC13" s="227"/>
      <c r="AD13" s="227"/>
      <c r="AE13" s="251"/>
    </row>
    <row r="14" spans="1:31" ht="15" customHeight="1" x14ac:dyDescent="0.2">
      <c r="A14" s="81" t="s">
        <v>1041</v>
      </c>
      <c r="L14" s="239">
        <f t="shared" si="1"/>
        <v>10</v>
      </c>
      <c r="M14" s="227" t="str">
        <f t="shared" si="2"/>
        <v>Total 50-[UPPER AGE LIMIT]</v>
      </c>
      <c r="N14" s="227"/>
      <c r="O14" s="227"/>
      <c r="P14" s="227"/>
      <c r="Q14" s="227"/>
      <c r="R14" s="227"/>
      <c r="S14" s="227"/>
      <c r="T14" s="227"/>
      <c r="U14" s="227"/>
      <c r="V14" s="227"/>
      <c r="W14" s="227"/>
      <c r="X14" s="227"/>
      <c r="Y14" s="227"/>
      <c r="Z14" s="227"/>
      <c r="AA14" s="227"/>
      <c r="AB14" s="227"/>
      <c r="AC14" s="227"/>
      <c r="AD14" s="227"/>
      <c r="AE14" s="251"/>
    </row>
    <row r="15" spans="1:31" ht="15" customHeight="1" thickBot="1" x14ac:dyDescent="0.25">
      <c r="A15" s="212" t="s">
        <v>1038</v>
      </c>
      <c r="B15" s="243"/>
      <c r="C15" s="210"/>
      <c r="D15" s="210"/>
      <c r="E15" s="243"/>
      <c r="F15" s="210"/>
      <c r="G15" s="210"/>
      <c r="H15" s="243"/>
      <c r="I15" s="210"/>
      <c r="L15" s="250">
        <f t="shared" si="1"/>
        <v>11</v>
      </c>
      <c r="M15" s="77" t="str">
        <f t="shared" si="2"/>
        <v>Total 15-[UPPER AGE LIMIT]</v>
      </c>
      <c r="N15" s="77"/>
      <c r="O15" s="77"/>
      <c r="P15" s="77"/>
      <c r="Q15" s="77"/>
      <c r="R15" s="77"/>
      <c r="S15" s="77"/>
      <c r="T15" s="77"/>
      <c r="U15" s="77"/>
      <c r="V15" s="77"/>
      <c r="W15" s="77"/>
      <c r="X15" s="77"/>
      <c r="Y15" s="77"/>
      <c r="Z15" s="77"/>
      <c r="AA15" s="77"/>
      <c r="AB15" s="77"/>
      <c r="AC15" s="77"/>
      <c r="AD15" s="77"/>
      <c r="AE15" s="256"/>
    </row>
    <row r="16" spans="1:31" ht="15" customHeight="1" x14ac:dyDescent="0.2">
      <c r="A16" s="341"/>
      <c r="B16" s="341"/>
      <c r="C16" s="341"/>
      <c r="D16" s="341"/>
      <c r="E16" s="341"/>
      <c r="F16" s="341"/>
      <c r="G16" s="341"/>
      <c r="H16" s="341"/>
      <c r="I16" s="341"/>
    </row>
    <row r="17" spans="1:2" ht="15" customHeight="1" x14ac:dyDescent="0.2">
      <c r="A17" s="328" t="s">
        <v>119</v>
      </c>
    </row>
    <row r="18" spans="1:2" ht="15" customHeight="1" x14ac:dyDescent="0.2">
      <c r="A18" s="154"/>
    </row>
    <row r="19" spans="1:2" ht="15" customHeight="1" x14ac:dyDescent="0.2">
      <c r="A19" s="154"/>
    </row>
    <row r="20" spans="1:2" ht="15" customHeight="1" x14ac:dyDescent="0.2">
      <c r="A20" s="280" t="s">
        <v>459</v>
      </c>
    </row>
    <row r="21" spans="1:2" ht="15" customHeight="1" x14ac:dyDescent="0.2">
      <c r="A21" s="36" t="s">
        <v>458</v>
      </c>
      <c r="B21" s="76" t="s">
        <v>806</v>
      </c>
    </row>
    <row r="22" spans="1:2" ht="15" customHeight="1" x14ac:dyDescent="0.2">
      <c r="A22" s="36" t="s">
        <v>457</v>
      </c>
      <c r="B22" s="76" t="s">
        <v>896</v>
      </c>
    </row>
    <row r="23" spans="1:2" ht="15" customHeight="1" x14ac:dyDescent="0.2">
      <c r="A23" s="29" t="s">
        <v>456</v>
      </c>
      <c r="B23" s="76" t="s">
        <v>824</v>
      </c>
    </row>
    <row r="24" spans="1:2" ht="15" customHeight="1" x14ac:dyDescent="0.2">
      <c r="A24" s="29" t="s">
        <v>453</v>
      </c>
      <c r="B24" s="76" t="s">
        <v>817</v>
      </c>
    </row>
    <row r="25" spans="1:2" ht="15" customHeight="1" x14ac:dyDescent="0.2">
      <c r="A25" s="29"/>
      <c r="B25" s="76" t="s">
        <v>818</v>
      </c>
    </row>
    <row r="26" spans="1:2" ht="15" customHeight="1" x14ac:dyDescent="0.2">
      <c r="A26" s="29"/>
      <c r="B26" s="154" t="s">
        <v>804</v>
      </c>
    </row>
    <row r="27" spans="1:2" ht="12.75" x14ac:dyDescent="0.2">
      <c r="A27" s="29" t="s">
        <v>451</v>
      </c>
      <c r="B27" s="76" t="s">
        <v>450</v>
      </c>
    </row>
    <row r="28" spans="1:2" ht="15" customHeight="1" x14ac:dyDescent="0.2">
      <c r="A28" s="36" t="s">
        <v>449</v>
      </c>
      <c r="B28" s="154" t="s">
        <v>448</v>
      </c>
    </row>
  </sheetData>
  <mergeCells count="6">
    <mergeCell ref="L3:AE3"/>
    <mergeCell ref="A1:I1"/>
    <mergeCell ref="A2:I2"/>
    <mergeCell ref="B3:C3"/>
    <mergeCell ref="E3:F3"/>
    <mergeCell ref="H3:I3"/>
  </mergeCells>
  <hyperlinks>
    <hyperlink ref="A17" location="TOC!A1" display="Return to TOC" xr:uid="{985C7E4F-9B44-4634-A7BE-01B01FDF4509}"/>
  </hyperlinks>
  <pageMargins left="0.7" right="0.7" top="0.75" bottom="0.75" header="0.3" footer="0.3"/>
  <pageSetup scale="24"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Y50"/>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46.28515625" style="154" customWidth="1"/>
    <col min="2" max="5" width="11.42578125" style="154" customWidth="1"/>
    <col min="6" max="11" width="3.28515625" style="154" customWidth="1"/>
    <col min="12" max="12" width="8.7109375" style="154"/>
    <col min="13" max="13" width="45.28515625" style="154" bestFit="1" customWidth="1"/>
    <col min="14" max="17" width="7.42578125" style="154" customWidth="1"/>
    <col min="18" max="18" width="9.7109375" style="154" bestFit="1" customWidth="1"/>
    <col min="19" max="19" width="8.7109375" style="154"/>
    <col min="20" max="20" width="10.42578125" style="154" bestFit="1" customWidth="1"/>
    <col min="21" max="21" width="9.42578125" style="154" bestFit="1" customWidth="1"/>
    <col min="22" max="22" width="11.28515625" style="154" bestFit="1" customWidth="1"/>
    <col min="23" max="23" width="11.42578125" style="154" bestFit="1" customWidth="1"/>
    <col min="24" max="24" width="10.28515625" style="154" bestFit="1" customWidth="1"/>
    <col min="25" max="25" width="10.42578125" style="154" bestFit="1" customWidth="1"/>
    <col min="26" max="16384" width="8.7109375" style="154"/>
  </cols>
  <sheetData>
    <row r="1" spans="1:25" ht="15" customHeight="1" x14ac:dyDescent="0.2">
      <c r="A1" s="534" t="s">
        <v>1251</v>
      </c>
      <c r="B1" s="534"/>
      <c r="C1" s="534"/>
      <c r="D1" s="534"/>
      <c r="E1" s="534"/>
    </row>
    <row r="2" spans="1:25" ht="43.9" customHeight="1" x14ac:dyDescent="0.2">
      <c r="A2" s="519" t="s">
        <v>1243</v>
      </c>
      <c r="B2" s="519"/>
      <c r="C2" s="519"/>
      <c r="D2" s="519"/>
      <c r="E2" s="519"/>
    </row>
    <row r="3" spans="1:25" ht="27.75" customHeight="1" x14ac:dyDescent="0.2">
      <c r="A3" s="248"/>
      <c r="B3" s="505" t="s">
        <v>1244</v>
      </c>
      <c r="C3" s="505"/>
      <c r="D3" s="505"/>
      <c r="E3" s="505"/>
      <c r="L3" s="511" t="s">
        <v>643</v>
      </c>
      <c r="M3" s="512"/>
      <c r="N3" s="512"/>
      <c r="O3" s="512"/>
      <c r="P3" s="512"/>
      <c r="Q3" s="512"/>
      <c r="R3" s="512"/>
      <c r="S3" s="512"/>
      <c r="T3" s="512"/>
      <c r="U3" s="512"/>
      <c r="V3" s="512"/>
      <c r="W3" s="512"/>
      <c r="X3" s="512"/>
      <c r="Y3" s="513"/>
    </row>
    <row r="4" spans="1:25" ht="15" customHeight="1" x14ac:dyDescent="0.2">
      <c r="A4" s="249" t="s">
        <v>9</v>
      </c>
      <c r="B4" s="222" t="s">
        <v>371</v>
      </c>
      <c r="C4" s="223" t="s">
        <v>21</v>
      </c>
      <c r="D4" s="222" t="s">
        <v>372</v>
      </c>
      <c r="E4" s="223" t="s">
        <v>21</v>
      </c>
      <c r="L4" s="250" t="s">
        <v>124</v>
      </c>
      <c r="M4" s="227" t="s">
        <v>125</v>
      </c>
      <c r="N4" s="227" t="s">
        <v>629</v>
      </c>
      <c r="O4" s="227" t="s">
        <v>630</v>
      </c>
      <c r="P4" s="227" t="s">
        <v>635</v>
      </c>
      <c r="Q4" s="227" t="s">
        <v>636</v>
      </c>
      <c r="R4" s="227" t="s">
        <v>631</v>
      </c>
      <c r="S4" s="227" t="s">
        <v>637</v>
      </c>
      <c r="T4" s="227" t="s">
        <v>632</v>
      </c>
      <c r="U4" s="227" t="s">
        <v>638</v>
      </c>
      <c r="V4" s="227" t="s">
        <v>633</v>
      </c>
      <c r="W4" s="227" t="s">
        <v>634</v>
      </c>
      <c r="X4" s="227" t="s">
        <v>639</v>
      </c>
      <c r="Y4" s="251" t="s">
        <v>640</v>
      </c>
    </row>
    <row r="5" spans="1:25" ht="15" customHeight="1" x14ac:dyDescent="0.2">
      <c r="A5" s="217" t="s">
        <v>628</v>
      </c>
      <c r="B5" s="229"/>
      <c r="C5" s="230"/>
      <c r="D5" s="229"/>
      <c r="E5" s="230"/>
      <c r="L5" s="252">
        <v>1</v>
      </c>
      <c r="M5" s="213" t="str">
        <f>IF(A5&lt;&gt;"", A5, "")</f>
        <v>HIV diagnosis and treatment status1</v>
      </c>
      <c r="N5" s="213"/>
      <c r="O5" s="213"/>
      <c r="P5" s="213"/>
      <c r="Q5" s="213"/>
      <c r="R5" s="213"/>
      <c r="S5" s="213"/>
      <c r="T5" s="213"/>
      <c r="U5" s="213"/>
      <c r="V5" s="213"/>
      <c r="W5" s="213"/>
      <c r="X5" s="213"/>
      <c r="Y5" s="253"/>
    </row>
    <row r="6" spans="1:25" ht="15" customHeight="1" x14ac:dyDescent="0.2">
      <c r="A6" s="218" t="s">
        <v>558</v>
      </c>
      <c r="B6" s="229"/>
      <c r="C6" s="230"/>
      <c r="D6" s="229"/>
      <c r="E6" s="230"/>
      <c r="L6" s="239">
        <v>2</v>
      </c>
      <c r="M6" s="227" t="str">
        <f t="shared" ref="M6" si="0">IF(A6&lt;&gt;"", A6, "")</f>
        <v>Unaware of HIV status</v>
      </c>
      <c r="N6" s="227"/>
      <c r="O6" s="227"/>
      <c r="P6" s="227"/>
      <c r="Q6" s="227"/>
      <c r="R6" s="227"/>
      <c r="S6" s="227"/>
      <c r="T6" s="227"/>
      <c r="U6" s="227"/>
      <c r="V6" s="227"/>
      <c r="W6" s="227"/>
      <c r="X6" s="227"/>
      <c r="Y6" s="251"/>
    </row>
    <row r="7" spans="1:25" ht="15" customHeight="1" x14ac:dyDescent="0.2">
      <c r="A7" s="218" t="s">
        <v>555</v>
      </c>
      <c r="B7" s="229"/>
      <c r="C7" s="230"/>
      <c r="D7" s="229"/>
      <c r="E7" s="230"/>
      <c r="L7" s="239">
        <v>3</v>
      </c>
      <c r="M7" s="227" t="str">
        <f>IF(A7&lt;&gt;"", A7, "")</f>
        <v>Aware of HIV status and not on ART</v>
      </c>
      <c r="N7" s="227"/>
      <c r="O7" s="227"/>
      <c r="P7" s="227"/>
      <c r="Q7" s="227"/>
      <c r="R7" s="227"/>
      <c r="S7" s="227"/>
      <c r="T7" s="227"/>
      <c r="U7" s="227"/>
      <c r="V7" s="227"/>
      <c r="W7" s="227"/>
      <c r="X7" s="227"/>
      <c r="Y7" s="251"/>
    </row>
    <row r="8" spans="1:25" ht="15" customHeight="1" x14ac:dyDescent="0.2">
      <c r="A8" s="218" t="s">
        <v>559</v>
      </c>
      <c r="B8" s="229"/>
      <c r="C8" s="230"/>
      <c r="D8" s="229"/>
      <c r="E8" s="230"/>
      <c r="L8" s="239">
        <v>4</v>
      </c>
      <c r="M8" s="227" t="str">
        <f t="shared" ref="M8:M32" si="1">IF(A8&lt;&gt;"", A8, "")</f>
        <v>Aware of HIV status and on ART</v>
      </c>
      <c r="N8" s="114"/>
      <c r="O8" s="114"/>
      <c r="P8" s="114"/>
      <c r="Q8" s="114"/>
      <c r="R8" s="114"/>
      <c r="S8" s="114"/>
      <c r="T8" s="114"/>
      <c r="U8" s="114"/>
      <c r="V8" s="114"/>
      <c r="W8" s="114"/>
      <c r="X8" s="114"/>
      <c r="Y8" s="116"/>
    </row>
    <row r="9" spans="1:25" ht="15" customHeight="1" x14ac:dyDescent="0.2">
      <c r="A9" s="227"/>
      <c r="B9" s="229"/>
      <c r="C9" s="230"/>
      <c r="D9" s="229"/>
      <c r="E9" s="230"/>
      <c r="L9" s="239">
        <v>5</v>
      </c>
      <c r="M9" s="227" t="str">
        <f t="shared" si="1"/>
        <v/>
      </c>
      <c r="N9" s="114"/>
      <c r="O9" s="114"/>
      <c r="P9" s="114"/>
      <c r="Q9" s="114"/>
      <c r="R9" s="114"/>
      <c r="S9" s="114"/>
      <c r="T9" s="114"/>
      <c r="U9" s="114"/>
      <c r="V9" s="114"/>
      <c r="W9" s="114"/>
      <c r="X9" s="114"/>
      <c r="Y9" s="116"/>
    </row>
    <row r="10" spans="1:25" ht="15" customHeight="1" x14ac:dyDescent="0.2">
      <c r="A10" s="231" t="s">
        <v>627</v>
      </c>
      <c r="B10" s="76"/>
      <c r="C10" s="76"/>
      <c r="D10" s="76"/>
      <c r="E10" s="76"/>
      <c r="L10" s="239">
        <v>6</v>
      </c>
      <c r="M10" s="227" t="str">
        <f t="shared" si="1"/>
        <v>Viral load suppression (VLS)</v>
      </c>
      <c r="N10" s="114"/>
      <c r="O10" s="114"/>
      <c r="P10" s="114"/>
      <c r="Q10" s="114"/>
      <c r="R10" s="114"/>
      <c r="S10" s="114"/>
      <c r="T10" s="114"/>
      <c r="U10" s="114"/>
      <c r="V10" s="114"/>
      <c r="W10" s="114"/>
      <c r="X10" s="114"/>
      <c r="Y10" s="116"/>
    </row>
    <row r="11" spans="1:25" ht="15" customHeight="1" x14ac:dyDescent="0.2">
      <c r="A11" s="165" t="s">
        <v>371</v>
      </c>
      <c r="B11" s="76"/>
      <c r="C11" s="76"/>
      <c r="D11" s="76"/>
      <c r="E11" s="76"/>
      <c r="L11" s="239">
        <v>7</v>
      </c>
      <c r="M11" s="227" t="str">
        <f t="shared" si="1"/>
        <v>Yes</v>
      </c>
      <c r="N11" s="114"/>
      <c r="O11" s="114"/>
      <c r="P11" s="114"/>
      <c r="Q11" s="114"/>
      <c r="R11" s="114"/>
      <c r="S11" s="114"/>
      <c r="T11" s="114"/>
      <c r="U11" s="114"/>
      <c r="V11" s="114"/>
      <c r="W11" s="114"/>
      <c r="X11" s="114"/>
      <c r="Y11" s="116"/>
    </row>
    <row r="12" spans="1:25" ht="15" customHeight="1" x14ac:dyDescent="0.2">
      <c r="A12" s="165" t="s">
        <v>372</v>
      </c>
      <c r="B12" s="76"/>
      <c r="C12" s="76"/>
      <c r="D12" s="76"/>
      <c r="E12" s="76"/>
      <c r="L12" s="239">
        <v>8</v>
      </c>
      <c r="M12" s="227" t="str">
        <f t="shared" si="1"/>
        <v>No</v>
      </c>
      <c r="N12" s="114"/>
      <c r="O12" s="114"/>
      <c r="P12" s="114"/>
      <c r="Q12" s="114"/>
      <c r="R12" s="114"/>
      <c r="S12" s="114"/>
      <c r="T12" s="114"/>
      <c r="U12" s="114"/>
      <c r="V12" s="114"/>
      <c r="W12" s="114"/>
      <c r="X12" s="114"/>
      <c r="Y12" s="116"/>
    </row>
    <row r="13" spans="1:25" ht="15" customHeight="1" x14ac:dyDescent="0.2">
      <c r="A13" s="76"/>
      <c r="B13" s="76"/>
      <c r="C13" s="76"/>
      <c r="D13" s="76"/>
      <c r="E13" s="76"/>
      <c r="L13" s="239">
        <v>9</v>
      </c>
      <c r="M13" s="227" t="str">
        <f t="shared" si="1"/>
        <v/>
      </c>
      <c r="N13" s="114"/>
      <c r="O13" s="114"/>
      <c r="P13" s="114"/>
      <c r="Q13" s="114"/>
      <c r="R13" s="114"/>
      <c r="S13" s="114"/>
      <c r="T13" s="114"/>
      <c r="U13" s="114"/>
      <c r="V13" s="114"/>
      <c r="W13" s="114"/>
      <c r="X13" s="114"/>
      <c r="Y13" s="116"/>
    </row>
    <row r="14" spans="1:25" ht="15" customHeight="1" x14ac:dyDescent="0.2">
      <c r="A14" s="231" t="s">
        <v>738</v>
      </c>
      <c r="B14" s="76"/>
      <c r="C14" s="76"/>
      <c r="D14" s="76"/>
      <c r="E14" s="76"/>
      <c r="L14" s="239">
        <v>10</v>
      </c>
      <c r="M14" s="227" t="str">
        <f t="shared" si="1"/>
        <v>Treatment interrupted</v>
      </c>
      <c r="N14" s="114"/>
      <c r="O14" s="114"/>
      <c r="P14" s="114"/>
      <c r="Q14" s="114"/>
      <c r="R14" s="114"/>
      <c r="S14" s="114"/>
      <c r="T14" s="114"/>
      <c r="U14" s="114"/>
      <c r="V14" s="114"/>
      <c r="W14" s="114"/>
      <c r="X14" s="114"/>
      <c r="Y14" s="116"/>
    </row>
    <row r="15" spans="1:25" ht="15" customHeight="1" x14ac:dyDescent="0.2">
      <c r="A15" s="165" t="s">
        <v>371</v>
      </c>
      <c r="B15" s="76"/>
      <c r="C15" s="76"/>
      <c r="D15" s="257" t="s">
        <v>373</v>
      </c>
      <c r="E15" s="257" t="s">
        <v>373</v>
      </c>
      <c r="L15" s="239">
        <v>11</v>
      </c>
      <c r="M15" s="227" t="str">
        <f t="shared" si="1"/>
        <v>Yes</v>
      </c>
      <c r="N15" s="114"/>
      <c r="O15" s="114"/>
      <c r="P15" s="114"/>
      <c r="Q15" s="114"/>
      <c r="R15" s="114"/>
      <c r="S15" s="114"/>
      <c r="T15" s="114"/>
      <c r="U15" s="114"/>
      <c r="V15" s="114"/>
      <c r="W15" s="114"/>
      <c r="X15" s="114"/>
      <c r="Y15" s="116"/>
    </row>
    <row r="16" spans="1:25" ht="15" customHeight="1" x14ac:dyDescent="0.2">
      <c r="A16" s="165" t="s">
        <v>372</v>
      </c>
      <c r="B16" s="76"/>
      <c r="C16" s="76"/>
      <c r="D16" s="257" t="s">
        <v>373</v>
      </c>
      <c r="E16" s="257" t="s">
        <v>373</v>
      </c>
      <c r="L16" s="239">
        <v>12</v>
      </c>
      <c r="M16" s="227" t="str">
        <f t="shared" si="1"/>
        <v>No</v>
      </c>
      <c r="N16" s="114"/>
      <c r="O16" s="114"/>
      <c r="P16" s="114"/>
      <c r="Q16" s="114"/>
      <c r="R16" s="114"/>
      <c r="S16" s="114"/>
      <c r="T16" s="114"/>
      <c r="U16" s="114"/>
      <c r="V16" s="114"/>
      <c r="W16" s="114"/>
      <c r="X16" s="114"/>
      <c r="Y16" s="116"/>
    </row>
    <row r="17" spans="1:25" ht="15" customHeight="1" x14ac:dyDescent="0.2">
      <c r="A17" s="165" t="s">
        <v>374</v>
      </c>
      <c r="B17" s="76"/>
      <c r="C17" s="76"/>
      <c r="D17" s="257" t="s">
        <v>373</v>
      </c>
      <c r="E17" s="257" t="s">
        <v>373</v>
      </c>
      <c r="L17" s="239">
        <v>13</v>
      </c>
      <c r="M17" s="227" t="str">
        <f t="shared" si="1"/>
        <v>Never on ART</v>
      </c>
      <c r="N17" s="114"/>
      <c r="O17" s="114"/>
      <c r="P17" s="114"/>
      <c r="Q17" s="114"/>
      <c r="R17" s="114"/>
      <c r="S17" s="114"/>
      <c r="T17" s="114"/>
      <c r="U17" s="114"/>
      <c r="V17" s="114"/>
      <c r="W17" s="114"/>
      <c r="X17" s="114"/>
      <c r="Y17" s="116"/>
    </row>
    <row r="18" spans="1:25" ht="15" customHeight="1" x14ac:dyDescent="0.2">
      <c r="A18" s="76"/>
      <c r="B18" s="76"/>
      <c r="C18" s="76"/>
      <c r="D18" s="76"/>
      <c r="E18" s="76"/>
      <c r="L18" s="239">
        <v>14</v>
      </c>
      <c r="M18" s="227" t="str">
        <f t="shared" si="1"/>
        <v/>
      </c>
      <c r="N18" s="114"/>
      <c r="O18" s="114"/>
      <c r="P18" s="114"/>
      <c r="Q18" s="114"/>
      <c r="R18" s="114"/>
      <c r="S18" s="114"/>
      <c r="T18" s="114"/>
      <c r="U18" s="114"/>
      <c r="V18" s="114"/>
      <c r="W18" s="114"/>
      <c r="X18" s="114"/>
      <c r="Y18" s="116"/>
    </row>
    <row r="19" spans="1:25" ht="12.75" x14ac:dyDescent="0.2">
      <c r="A19" s="258" t="s">
        <v>397</v>
      </c>
      <c r="B19" s="76"/>
      <c r="C19" s="76"/>
      <c r="D19" s="76"/>
      <c r="E19" s="76"/>
      <c r="L19" s="239">
        <v>15</v>
      </c>
      <c r="M19" s="227" t="str">
        <f t="shared" si="1"/>
        <v>Was ART changed</v>
      </c>
      <c r="N19" s="114"/>
      <c r="O19" s="114"/>
      <c r="P19" s="114"/>
      <c r="Q19" s="114"/>
      <c r="R19" s="114"/>
      <c r="S19" s="114"/>
      <c r="T19" s="114"/>
      <c r="U19" s="114"/>
      <c r="V19" s="114"/>
      <c r="W19" s="114"/>
      <c r="X19" s="114"/>
      <c r="Y19" s="116"/>
    </row>
    <row r="20" spans="1:25" ht="15" customHeight="1" x14ac:dyDescent="0.2">
      <c r="A20" s="165" t="s">
        <v>371</v>
      </c>
      <c r="B20" s="76"/>
      <c r="C20" s="76"/>
      <c r="D20" s="76"/>
      <c r="E20" s="76"/>
      <c r="L20" s="239">
        <v>16</v>
      </c>
      <c r="M20" s="227" t="str">
        <f t="shared" si="1"/>
        <v>Yes</v>
      </c>
      <c r="N20" s="114"/>
      <c r="O20" s="114"/>
      <c r="P20" s="114"/>
      <c r="Q20" s="114"/>
      <c r="R20" s="114"/>
      <c r="S20" s="114"/>
      <c r="T20" s="114"/>
      <c r="U20" s="114"/>
      <c r="V20" s="114"/>
      <c r="W20" s="114"/>
      <c r="X20" s="114"/>
      <c r="Y20" s="116"/>
    </row>
    <row r="21" spans="1:25" ht="15" customHeight="1" x14ac:dyDescent="0.2">
      <c r="A21" s="165" t="s">
        <v>372</v>
      </c>
      <c r="B21" s="76"/>
      <c r="C21" s="76"/>
      <c r="D21" s="76"/>
      <c r="E21" s="76"/>
      <c r="L21" s="239">
        <v>17</v>
      </c>
      <c r="M21" s="227" t="str">
        <f t="shared" si="1"/>
        <v>No</v>
      </c>
      <c r="N21" s="114"/>
      <c r="O21" s="114"/>
      <c r="P21" s="114"/>
      <c r="Q21" s="114"/>
      <c r="R21" s="114"/>
      <c r="S21" s="114"/>
      <c r="T21" s="114"/>
      <c r="U21" s="114"/>
      <c r="V21" s="114"/>
      <c r="W21" s="114"/>
      <c r="X21" s="114"/>
      <c r="Y21" s="116"/>
    </row>
    <row r="22" spans="1:25" ht="15" customHeight="1" x14ac:dyDescent="0.2">
      <c r="A22" s="165" t="s">
        <v>374</v>
      </c>
      <c r="B22" s="76"/>
      <c r="C22" s="76"/>
      <c r="D22" s="76"/>
      <c r="E22" s="76"/>
      <c r="L22" s="239">
        <v>18</v>
      </c>
      <c r="M22" s="227" t="str">
        <f t="shared" si="1"/>
        <v>Never on ART</v>
      </c>
      <c r="N22" s="114"/>
      <c r="O22" s="114"/>
      <c r="P22" s="114"/>
      <c r="Q22" s="114"/>
      <c r="R22" s="114"/>
      <c r="S22" s="114"/>
      <c r="T22" s="114"/>
      <c r="U22" s="114"/>
      <c r="V22" s="114"/>
      <c r="W22" s="114"/>
      <c r="X22" s="114"/>
      <c r="Y22" s="116"/>
    </row>
    <row r="23" spans="1:25" ht="15" customHeight="1" x14ac:dyDescent="0.2">
      <c r="A23" s="76"/>
      <c r="B23" s="76"/>
      <c r="C23" s="76"/>
      <c r="D23" s="76"/>
      <c r="E23" s="76"/>
      <c r="L23" s="239">
        <v>19</v>
      </c>
      <c r="M23" s="227" t="str">
        <f t="shared" si="1"/>
        <v/>
      </c>
      <c r="N23" s="114"/>
      <c r="O23" s="114"/>
      <c r="P23" s="114"/>
      <c r="Q23" s="114"/>
      <c r="R23" s="114"/>
      <c r="S23" s="114"/>
      <c r="T23" s="114"/>
      <c r="U23" s="114"/>
      <c r="V23" s="114"/>
      <c r="W23" s="114"/>
      <c r="X23" s="114"/>
      <c r="Y23" s="116"/>
    </row>
    <row r="24" spans="1:25" ht="15" customHeight="1" x14ac:dyDescent="0.2">
      <c r="A24" s="232" t="s">
        <v>1245</v>
      </c>
      <c r="B24" s="76"/>
      <c r="C24" s="76"/>
      <c r="D24" s="76"/>
      <c r="E24" s="76"/>
      <c r="L24" s="239">
        <v>20</v>
      </c>
      <c r="M24" s="227" t="str">
        <f t="shared" si="1"/>
        <v>How normally receive ART</v>
      </c>
      <c r="N24" s="114"/>
      <c r="O24" s="114"/>
      <c r="P24" s="114"/>
      <c r="Q24" s="114"/>
      <c r="R24" s="114"/>
      <c r="S24" s="114"/>
      <c r="T24" s="114"/>
      <c r="U24" s="114"/>
      <c r="V24" s="114"/>
      <c r="W24" s="114"/>
      <c r="X24" s="114"/>
      <c r="Y24" s="116"/>
    </row>
    <row r="25" spans="1:25" ht="15" customHeight="1" x14ac:dyDescent="0.2">
      <c r="A25" s="165" t="s">
        <v>1246</v>
      </c>
      <c r="B25" s="76"/>
      <c r="C25" s="76"/>
      <c r="D25" s="76"/>
      <c r="E25" s="76"/>
      <c r="L25" s="239">
        <v>21</v>
      </c>
      <c r="M25" s="227" t="str">
        <f t="shared" si="1"/>
        <v>Pick up at local clinic</v>
      </c>
      <c r="N25" s="114"/>
      <c r="O25" s="114"/>
      <c r="P25" s="114"/>
      <c r="Q25" s="114"/>
      <c r="R25" s="114"/>
      <c r="S25" s="114"/>
      <c r="T25" s="114"/>
      <c r="U25" s="114"/>
      <c r="V25" s="114"/>
      <c r="W25" s="114"/>
      <c r="X25" s="114"/>
      <c r="Y25" s="116"/>
    </row>
    <row r="26" spans="1:25" ht="15" customHeight="1" x14ac:dyDescent="0.2">
      <c r="A26" s="165" t="s">
        <v>1247</v>
      </c>
      <c r="B26" s="76"/>
      <c r="C26" s="76"/>
      <c r="D26" s="76"/>
      <c r="E26" s="76"/>
      <c r="L26" s="239">
        <v>22</v>
      </c>
      <c r="M26" s="227" t="str">
        <f t="shared" si="1"/>
        <v>Pick up at hospital</v>
      </c>
      <c r="N26" s="114"/>
      <c r="O26" s="114"/>
      <c r="P26" s="114"/>
      <c r="Q26" s="114"/>
      <c r="R26" s="114"/>
      <c r="S26" s="114"/>
      <c r="T26" s="114"/>
      <c r="U26" s="114"/>
      <c r="V26" s="114"/>
      <c r="W26" s="114"/>
      <c r="X26" s="114"/>
      <c r="Y26" s="116"/>
    </row>
    <row r="27" spans="1:25" ht="15" customHeight="1" x14ac:dyDescent="0.2">
      <c r="A27" s="165" t="s">
        <v>375</v>
      </c>
      <c r="B27" s="76"/>
      <c r="C27" s="76"/>
      <c r="D27" s="76"/>
      <c r="E27" s="76"/>
      <c r="L27" s="239">
        <v>23</v>
      </c>
      <c r="M27" s="227" t="str">
        <f t="shared" si="1"/>
        <v>From the community support group/adherence club</v>
      </c>
      <c r="N27" s="114"/>
      <c r="O27" s="114"/>
      <c r="P27" s="114"/>
      <c r="Q27" s="114"/>
      <c r="R27" s="114"/>
      <c r="S27" s="114"/>
      <c r="T27" s="114"/>
      <c r="U27" s="114"/>
      <c r="V27" s="114"/>
      <c r="W27" s="114"/>
      <c r="X27" s="114"/>
      <c r="Y27" s="116"/>
    </row>
    <row r="28" spans="1:25" ht="15" customHeight="1" x14ac:dyDescent="0.2">
      <c r="A28" s="165" t="s">
        <v>376</v>
      </c>
      <c r="B28" s="76"/>
      <c r="C28" s="76"/>
      <c r="D28" s="76"/>
      <c r="E28" s="76"/>
      <c r="L28" s="239">
        <v>24</v>
      </c>
      <c r="M28" s="227" t="str">
        <f t="shared" si="1"/>
        <v>Delivery</v>
      </c>
      <c r="N28" s="114"/>
      <c r="O28" s="114"/>
      <c r="P28" s="114"/>
      <c r="Q28" s="114"/>
      <c r="R28" s="114"/>
      <c r="S28" s="114"/>
      <c r="T28" s="114"/>
      <c r="U28" s="114"/>
      <c r="V28" s="114"/>
      <c r="W28" s="114"/>
      <c r="X28" s="114"/>
      <c r="Y28" s="116"/>
    </row>
    <row r="29" spans="1:25" ht="15" customHeight="1" x14ac:dyDescent="0.2">
      <c r="A29" s="165" t="s">
        <v>1248</v>
      </c>
      <c r="B29" s="76"/>
      <c r="C29" s="76"/>
      <c r="D29" s="76"/>
      <c r="E29" s="76"/>
      <c r="L29" s="239">
        <v>25</v>
      </c>
      <c r="M29" s="227" t="str">
        <f t="shared" si="1"/>
        <v>A family member or friend collects them</v>
      </c>
      <c r="N29" s="114"/>
      <c r="O29" s="114"/>
      <c r="P29" s="114"/>
      <c r="Q29" s="114"/>
      <c r="R29" s="114"/>
      <c r="S29" s="114"/>
      <c r="T29" s="114"/>
      <c r="U29" s="114"/>
      <c r="V29" s="114"/>
      <c r="W29" s="114"/>
      <c r="X29" s="114"/>
      <c r="Y29" s="116"/>
    </row>
    <row r="30" spans="1:25" ht="15" customHeight="1" x14ac:dyDescent="0.2">
      <c r="A30" s="165" t="s">
        <v>1249</v>
      </c>
      <c r="B30" s="76"/>
      <c r="C30" s="76"/>
      <c r="D30" s="76"/>
      <c r="E30" s="76"/>
      <c r="L30" s="239">
        <v>26</v>
      </c>
      <c r="M30" s="227" t="str">
        <f t="shared" si="1"/>
        <v>Not currently on ART</v>
      </c>
      <c r="N30" s="114"/>
      <c r="O30" s="114"/>
      <c r="P30" s="114"/>
      <c r="Q30" s="114"/>
      <c r="R30" s="114"/>
      <c r="S30" s="114"/>
      <c r="T30" s="114"/>
      <c r="U30" s="114"/>
      <c r="V30" s="114"/>
      <c r="W30" s="114"/>
      <c r="X30" s="114"/>
      <c r="Y30" s="116"/>
    </row>
    <row r="31" spans="1:25" ht="15" customHeight="1" x14ac:dyDescent="0.2">
      <c r="A31" s="76"/>
      <c r="B31" s="76"/>
      <c r="C31" s="76"/>
      <c r="D31" s="76"/>
      <c r="E31" s="76"/>
      <c r="L31" s="239">
        <v>27</v>
      </c>
      <c r="M31" s="227" t="str">
        <f t="shared" si="1"/>
        <v/>
      </c>
      <c r="N31" s="114"/>
      <c r="O31" s="114"/>
      <c r="P31" s="114"/>
      <c r="Q31" s="114"/>
      <c r="R31" s="114"/>
      <c r="S31" s="114"/>
      <c r="T31" s="114"/>
      <c r="U31" s="114"/>
      <c r="V31" s="114"/>
      <c r="W31" s="114"/>
      <c r="X31" s="114"/>
      <c r="Y31" s="116"/>
    </row>
    <row r="32" spans="1:25" ht="15" customHeight="1" x14ac:dyDescent="0.2">
      <c r="A32" s="226" t="s">
        <v>1038</v>
      </c>
      <c r="B32" s="233">
        <v>100</v>
      </c>
      <c r="C32" s="227"/>
      <c r="D32" s="233">
        <v>100</v>
      </c>
      <c r="E32" s="227"/>
      <c r="L32" s="250">
        <v>28</v>
      </c>
      <c r="M32" s="77" t="str">
        <f t="shared" si="1"/>
        <v>Total 15-[UPPER AGE LIMIT]</v>
      </c>
      <c r="N32" s="161"/>
      <c r="O32" s="161"/>
      <c r="P32" s="161"/>
      <c r="Q32" s="161"/>
      <c r="R32" s="161"/>
      <c r="S32" s="161"/>
      <c r="T32" s="161"/>
      <c r="U32" s="161"/>
      <c r="V32" s="161"/>
      <c r="W32" s="161"/>
      <c r="X32" s="161"/>
      <c r="Y32" s="118"/>
    </row>
    <row r="33" spans="1:5" ht="33.75" customHeight="1" thickBot="1" x14ac:dyDescent="0.25">
      <c r="A33" s="517" t="s">
        <v>1250</v>
      </c>
      <c r="B33" s="535"/>
      <c r="C33" s="535"/>
      <c r="D33" s="535"/>
      <c r="E33" s="535"/>
    </row>
    <row r="34" spans="1:5" ht="15" customHeight="1" x14ac:dyDescent="0.2">
      <c r="A34" s="328" t="s">
        <v>119</v>
      </c>
      <c r="B34" s="76"/>
      <c r="C34" s="76"/>
      <c r="D34" s="76"/>
      <c r="E34" s="76"/>
    </row>
    <row r="35" spans="1:5" ht="15" customHeight="1" x14ac:dyDescent="0.2">
      <c r="B35" s="76"/>
      <c r="C35" s="76"/>
      <c r="D35" s="76"/>
      <c r="E35" s="76"/>
    </row>
    <row r="37" spans="1:5" ht="15" customHeight="1" x14ac:dyDescent="0.2">
      <c r="A37" s="280" t="s">
        <v>459</v>
      </c>
    </row>
    <row r="38" spans="1:5" ht="15" customHeight="1" x14ac:dyDescent="0.2">
      <c r="A38" s="36" t="s">
        <v>458</v>
      </c>
      <c r="B38" s="154" t="s">
        <v>819</v>
      </c>
    </row>
    <row r="39" spans="1:5" ht="15" customHeight="1" x14ac:dyDescent="0.2">
      <c r="A39" s="36" t="s">
        <v>457</v>
      </c>
      <c r="B39" s="154" t="s">
        <v>897</v>
      </c>
    </row>
    <row r="40" spans="1:5" ht="15" customHeight="1" x14ac:dyDescent="0.2">
      <c r="A40" s="29" t="s">
        <v>456</v>
      </c>
      <c r="B40" s="154" t="s">
        <v>778</v>
      </c>
    </row>
    <row r="41" spans="1:5" ht="15" customHeight="1" x14ac:dyDescent="0.2">
      <c r="A41" s="29"/>
      <c r="B41" s="154" t="s">
        <v>454</v>
      </c>
    </row>
    <row r="42" spans="1:5" ht="15" customHeight="1" x14ac:dyDescent="0.2">
      <c r="A42" s="29"/>
      <c r="B42" s="154" t="s">
        <v>830</v>
      </c>
    </row>
    <row r="43" spans="1:5" ht="15" customHeight="1" x14ac:dyDescent="0.2">
      <c r="A43" s="29"/>
      <c r="B43" s="154" t="s">
        <v>829</v>
      </c>
    </row>
    <row r="44" spans="1:5" ht="15" customHeight="1" x14ac:dyDescent="0.2">
      <c r="A44" s="29"/>
      <c r="B44" s="154" t="s">
        <v>828</v>
      </c>
    </row>
    <row r="45" spans="1:5" ht="15" customHeight="1" x14ac:dyDescent="0.2">
      <c r="A45" s="29"/>
      <c r="B45" s="154" t="s">
        <v>809</v>
      </c>
    </row>
    <row r="46" spans="1:5" ht="15" customHeight="1" x14ac:dyDescent="0.2">
      <c r="A46" s="29" t="s">
        <v>453</v>
      </c>
      <c r="B46" s="154" t="s">
        <v>745</v>
      </c>
    </row>
    <row r="47" spans="1:5" ht="15" customHeight="1" x14ac:dyDescent="0.2">
      <c r="A47" s="29" t="s">
        <v>451</v>
      </c>
      <c r="B47" s="154" t="s">
        <v>826</v>
      </c>
    </row>
    <row r="48" spans="1:5" ht="15" customHeight="1" x14ac:dyDescent="0.2">
      <c r="A48" s="36" t="s">
        <v>449</v>
      </c>
      <c r="B48" s="154" t="s">
        <v>448</v>
      </c>
    </row>
    <row r="50" spans="1:1" ht="15" customHeight="1" x14ac:dyDescent="0.2">
      <c r="A50" s="36" t="s">
        <v>825</v>
      </c>
    </row>
  </sheetData>
  <mergeCells count="5">
    <mergeCell ref="A1:E1"/>
    <mergeCell ref="A2:E2"/>
    <mergeCell ref="B3:E3"/>
    <mergeCell ref="A33:E33"/>
    <mergeCell ref="L3:Y3"/>
  </mergeCells>
  <hyperlinks>
    <hyperlink ref="A34" location="TOC!A1" display="Return to TOC" xr:uid="{CBCC447B-518A-4B1E-8EBE-A2C6E17CD89E}"/>
  </hyperlinks>
  <pageMargins left="0.7" right="0.7" top="0.75" bottom="0.75" header="0.3" footer="0.3"/>
  <pageSetup scale="87"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AN45"/>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52.42578125" style="154" bestFit="1" customWidth="1"/>
    <col min="2" max="3" width="10.7109375" style="154" customWidth="1"/>
    <col min="4" max="4" width="1.7109375" style="154" customWidth="1"/>
    <col min="5" max="5" width="13.7109375" style="154" customWidth="1"/>
    <col min="6" max="6" width="10.7109375" style="154" customWidth="1"/>
    <col min="7" max="7" width="2" style="154" customWidth="1"/>
    <col min="8" max="9" width="10.7109375" style="154" customWidth="1"/>
    <col min="10" max="10" width="1.7109375" style="154" customWidth="1"/>
    <col min="11" max="12" width="10.7109375" style="154" customWidth="1"/>
    <col min="13" max="14" width="8.7109375" style="154"/>
    <col min="15" max="15" width="5.7109375" style="154" bestFit="1" customWidth="1"/>
    <col min="16" max="16" width="51" style="154" bestFit="1" customWidth="1"/>
    <col min="17" max="18" width="9" style="154" bestFit="1" customWidth="1"/>
    <col min="19" max="20" width="8" style="154" bestFit="1" customWidth="1"/>
    <col min="21" max="21" width="8.7109375" style="154" bestFit="1" customWidth="1"/>
    <col min="22" max="22" width="8.7109375" style="154"/>
    <col min="23" max="24" width="7.7109375" style="154" bestFit="1" customWidth="1"/>
    <col min="25" max="25" width="13.28515625" style="154" bestFit="1" customWidth="1"/>
    <col min="26" max="26" width="12.28515625" style="154" bestFit="1" customWidth="1"/>
    <col min="27" max="27" width="13.28515625" style="154" bestFit="1" customWidth="1"/>
    <col min="28" max="28" width="12" style="154" bestFit="1" customWidth="1"/>
    <col min="29" max="29" width="14" style="154" bestFit="1" customWidth="1"/>
    <col min="30" max="30" width="13" style="154" bestFit="1" customWidth="1"/>
    <col min="31" max="31" width="13.7109375" style="154" bestFit="1" customWidth="1"/>
    <col min="32" max="32" width="12.42578125" style="154" bestFit="1" customWidth="1"/>
    <col min="33" max="33" width="14.7109375" style="154" bestFit="1" customWidth="1"/>
    <col min="34" max="34" width="15.28515625" style="154" bestFit="1" customWidth="1"/>
    <col min="35" max="35" width="13.7109375" style="154" bestFit="1" customWidth="1"/>
    <col min="36" max="36" width="14.28515625" style="154" bestFit="1" customWidth="1"/>
    <col min="37" max="37" width="14.42578125" style="154" bestFit="1" customWidth="1"/>
    <col min="38" max="38" width="14.7109375" style="154" bestFit="1" customWidth="1"/>
    <col min="39" max="39" width="13.42578125" style="154" bestFit="1" customWidth="1"/>
    <col min="40" max="40" width="13.7109375" style="154" bestFit="1" customWidth="1"/>
    <col min="41" max="16384" width="8.7109375" style="154"/>
  </cols>
  <sheetData>
    <row r="1" spans="1:40" ht="15" customHeight="1" x14ac:dyDescent="0.2">
      <c r="A1" s="515" t="s">
        <v>1255</v>
      </c>
      <c r="B1" s="515"/>
      <c r="C1" s="515"/>
      <c r="D1" s="515"/>
      <c r="E1" s="515"/>
      <c r="F1" s="515"/>
      <c r="G1" s="515"/>
      <c r="H1" s="515"/>
      <c r="I1" s="515"/>
      <c r="J1" s="515"/>
      <c r="K1" s="515"/>
      <c r="L1" s="515"/>
    </row>
    <row r="2" spans="1:40" ht="18.399999999999999" customHeight="1" x14ac:dyDescent="0.2">
      <c r="A2" s="516" t="s">
        <v>1252</v>
      </c>
      <c r="B2" s="516"/>
      <c r="C2" s="516"/>
      <c r="D2" s="516"/>
      <c r="E2" s="516"/>
      <c r="F2" s="516"/>
      <c r="G2" s="516"/>
      <c r="H2" s="516"/>
      <c r="I2" s="516"/>
      <c r="J2" s="516"/>
      <c r="K2" s="516"/>
      <c r="L2" s="516"/>
    </row>
    <row r="3" spans="1:40" ht="45.75" customHeight="1" x14ac:dyDescent="0.2">
      <c r="A3" s="194"/>
      <c r="B3" s="536" t="s">
        <v>405</v>
      </c>
      <c r="C3" s="536"/>
      <c r="D3" s="195"/>
      <c r="E3" s="536" t="s">
        <v>400</v>
      </c>
      <c r="F3" s="536"/>
      <c r="G3" s="196"/>
      <c r="H3" s="536" t="s">
        <v>406</v>
      </c>
      <c r="I3" s="536"/>
      <c r="J3" s="195"/>
      <c r="K3" s="536" t="s">
        <v>399</v>
      </c>
      <c r="L3" s="536"/>
      <c r="O3" s="511" t="s">
        <v>644</v>
      </c>
      <c r="P3" s="512"/>
      <c r="Q3" s="512"/>
      <c r="R3" s="512"/>
      <c r="S3" s="512"/>
      <c r="T3" s="512"/>
      <c r="U3" s="512"/>
      <c r="V3" s="512"/>
      <c r="W3" s="512"/>
      <c r="X3" s="512"/>
      <c r="Y3" s="512"/>
      <c r="Z3" s="512"/>
      <c r="AA3" s="512"/>
      <c r="AB3" s="512"/>
      <c r="AC3" s="512"/>
      <c r="AD3" s="512"/>
      <c r="AE3" s="512"/>
      <c r="AF3" s="512"/>
      <c r="AG3" s="512"/>
      <c r="AH3" s="512"/>
      <c r="AI3" s="512"/>
      <c r="AJ3" s="512"/>
      <c r="AK3" s="512"/>
      <c r="AL3" s="512"/>
      <c r="AM3" s="512"/>
      <c r="AN3" s="513"/>
    </row>
    <row r="4" spans="1:40" ht="15" customHeight="1" x14ac:dyDescent="0.2">
      <c r="A4" s="197" t="s">
        <v>9</v>
      </c>
      <c r="B4" s="196" t="s">
        <v>357</v>
      </c>
      <c r="C4" s="198" t="s">
        <v>21</v>
      </c>
      <c r="D4" s="198"/>
      <c r="E4" s="196" t="s">
        <v>357</v>
      </c>
      <c r="F4" s="198" t="s">
        <v>21</v>
      </c>
      <c r="G4" s="198"/>
      <c r="H4" s="196" t="s">
        <v>357</v>
      </c>
      <c r="I4" s="198" t="s">
        <v>21</v>
      </c>
      <c r="J4" s="198"/>
      <c r="K4" s="196" t="s">
        <v>357</v>
      </c>
      <c r="L4" s="198" t="s">
        <v>21</v>
      </c>
      <c r="O4" s="250" t="s">
        <v>124</v>
      </c>
      <c r="P4" s="227" t="s">
        <v>125</v>
      </c>
      <c r="Q4" s="227" t="s">
        <v>645</v>
      </c>
      <c r="R4" s="227" t="s">
        <v>646</v>
      </c>
      <c r="S4" s="227" t="s">
        <v>647</v>
      </c>
      <c r="T4" s="227" t="s">
        <v>648</v>
      </c>
      <c r="U4" s="227" t="s">
        <v>649</v>
      </c>
      <c r="V4" s="227" t="s">
        <v>650</v>
      </c>
      <c r="W4" s="227" t="s">
        <v>651</v>
      </c>
      <c r="X4" s="227" t="s">
        <v>652</v>
      </c>
      <c r="Y4" s="227" t="s">
        <v>653</v>
      </c>
      <c r="Z4" s="227" t="s">
        <v>654</v>
      </c>
      <c r="AA4" s="227" t="s">
        <v>655</v>
      </c>
      <c r="AB4" s="227" t="s">
        <v>656</v>
      </c>
      <c r="AC4" s="227" t="s">
        <v>657</v>
      </c>
      <c r="AD4" s="227" t="s">
        <v>658</v>
      </c>
      <c r="AE4" s="227" t="s">
        <v>659</v>
      </c>
      <c r="AF4" s="227" t="s">
        <v>660</v>
      </c>
      <c r="AG4" s="227" t="s">
        <v>661</v>
      </c>
      <c r="AH4" s="227" t="s">
        <v>662</v>
      </c>
      <c r="AI4" s="227" t="s">
        <v>663</v>
      </c>
      <c r="AJ4" s="251" t="s">
        <v>664</v>
      </c>
      <c r="AK4" s="227" t="s">
        <v>665</v>
      </c>
      <c r="AL4" s="227" t="s">
        <v>666</v>
      </c>
      <c r="AM4" s="227" t="s">
        <v>667</v>
      </c>
      <c r="AN4" s="251" t="s">
        <v>668</v>
      </c>
    </row>
    <row r="5" spans="1:40" ht="15" customHeight="1" x14ac:dyDescent="0.2">
      <c r="A5" s="217" t="s">
        <v>628</v>
      </c>
      <c r="B5" s="199"/>
      <c r="C5" s="200"/>
      <c r="D5" s="200"/>
      <c r="E5" s="199"/>
      <c r="F5" s="200"/>
      <c r="G5" s="200"/>
      <c r="H5" s="201"/>
      <c r="I5" s="202"/>
      <c r="J5" s="202"/>
      <c r="K5" s="201"/>
      <c r="L5" s="202"/>
      <c r="O5" s="252">
        <v>1</v>
      </c>
      <c r="P5" s="213" t="str">
        <f>IF(A5&lt;&gt;"", A5, "")</f>
        <v>HIV diagnosis and treatment status1</v>
      </c>
      <c r="Q5" s="213"/>
      <c r="R5" s="213"/>
      <c r="S5" s="213"/>
      <c r="T5" s="213"/>
      <c r="U5" s="213"/>
      <c r="V5" s="213"/>
      <c r="W5" s="213"/>
      <c r="X5" s="213"/>
      <c r="Y5" s="213"/>
      <c r="Z5" s="213"/>
      <c r="AA5" s="213"/>
      <c r="AB5" s="213"/>
      <c r="AC5" s="213"/>
      <c r="AD5" s="213"/>
      <c r="AE5" s="213"/>
      <c r="AF5" s="213"/>
      <c r="AG5" s="213"/>
      <c r="AH5" s="213"/>
      <c r="AI5" s="213"/>
      <c r="AJ5" s="213"/>
      <c r="AK5" s="213"/>
      <c r="AL5" s="213"/>
      <c r="AM5" s="213"/>
      <c r="AN5" s="253"/>
    </row>
    <row r="6" spans="1:40" ht="15" customHeight="1" x14ac:dyDescent="0.2">
      <c r="A6" s="218" t="s">
        <v>558</v>
      </c>
      <c r="B6" s="199"/>
      <c r="C6" s="200"/>
      <c r="D6" s="200"/>
      <c r="E6" s="199"/>
      <c r="F6" s="200"/>
      <c r="G6" s="200"/>
      <c r="H6" s="201"/>
      <c r="I6" s="202"/>
      <c r="J6" s="202"/>
      <c r="K6" s="201"/>
      <c r="L6" s="202"/>
      <c r="O6" s="239">
        <v>2</v>
      </c>
      <c r="P6" s="227" t="str">
        <f>IF(A6&lt;&gt;"", A6, "")</f>
        <v>Unaware of HIV status</v>
      </c>
      <c r="Q6" s="227"/>
      <c r="R6" s="227"/>
      <c r="S6" s="227"/>
      <c r="T6" s="227"/>
      <c r="U6" s="227"/>
      <c r="V6" s="227"/>
      <c r="W6" s="227"/>
      <c r="X6" s="227"/>
      <c r="Y6" s="227"/>
      <c r="Z6" s="227"/>
      <c r="AA6" s="227"/>
      <c r="AB6" s="227"/>
      <c r="AC6" s="227"/>
      <c r="AD6" s="227"/>
      <c r="AE6" s="227"/>
      <c r="AF6" s="227"/>
      <c r="AG6" s="227"/>
      <c r="AH6" s="227"/>
      <c r="AI6" s="227"/>
      <c r="AJ6" s="227"/>
      <c r="AK6" s="227"/>
      <c r="AL6" s="227"/>
      <c r="AM6" s="227"/>
      <c r="AN6" s="251"/>
    </row>
    <row r="7" spans="1:40" ht="15" customHeight="1" x14ac:dyDescent="0.2">
      <c r="A7" s="218" t="s">
        <v>669</v>
      </c>
      <c r="B7" s="199"/>
      <c r="C7" s="200"/>
      <c r="D7" s="200"/>
      <c r="E7" s="199"/>
      <c r="F7" s="200"/>
      <c r="G7" s="200"/>
      <c r="H7" s="201"/>
      <c r="I7" s="202"/>
      <c r="J7" s="202"/>
      <c r="K7" s="201"/>
      <c r="L7" s="202"/>
      <c r="O7" s="239">
        <v>3</v>
      </c>
      <c r="P7" s="227" t="str">
        <f t="shared" ref="P7:P9" si="0">IF(A7&lt;&gt;"", A7, "")</f>
        <v>Aware of HIV status and not on antiretroviral therapy (ART)</v>
      </c>
      <c r="Q7" s="114"/>
      <c r="R7" s="114"/>
      <c r="S7" s="114"/>
      <c r="T7" s="114"/>
      <c r="U7" s="114"/>
      <c r="V7" s="114"/>
      <c r="W7" s="114"/>
      <c r="X7" s="114"/>
      <c r="Y7" s="114"/>
      <c r="Z7" s="114"/>
      <c r="AA7" s="114"/>
      <c r="AB7" s="114"/>
      <c r="AC7" s="114"/>
      <c r="AD7" s="114"/>
      <c r="AE7" s="114"/>
      <c r="AF7" s="114"/>
      <c r="AG7" s="114"/>
      <c r="AH7" s="114"/>
      <c r="AI7" s="114"/>
      <c r="AJ7" s="114"/>
      <c r="AK7" s="114"/>
      <c r="AL7" s="114"/>
      <c r="AM7" s="114"/>
      <c r="AN7" s="116"/>
    </row>
    <row r="8" spans="1:40" ht="15" customHeight="1" x14ac:dyDescent="0.2">
      <c r="A8" s="218" t="s">
        <v>559</v>
      </c>
      <c r="B8" s="199"/>
      <c r="C8" s="200"/>
      <c r="D8" s="200"/>
      <c r="E8" s="199"/>
      <c r="F8" s="200"/>
      <c r="G8" s="200"/>
      <c r="H8" s="201"/>
      <c r="I8" s="202"/>
      <c r="J8" s="202"/>
      <c r="K8" s="201"/>
      <c r="L8" s="202"/>
      <c r="O8" s="239">
        <v>4</v>
      </c>
      <c r="P8" s="227" t="str">
        <f t="shared" si="0"/>
        <v>Aware of HIV status and on ART</v>
      </c>
      <c r="Q8" s="114"/>
      <c r="R8" s="114"/>
      <c r="S8" s="114"/>
      <c r="T8" s="114"/>
      <c r="U8" s="114"/>
      <c r="V8" s="114"/>
      <c r="W8" s="114"/>
      <c r="X8" s="114"/>
      <c r="Y8" s="114"/>
      <c r="Z8" s="114"/>
      <c r="AA8" s="114"/>
      <c r="AB8" s="114"/>
      <c r="AC8" s="114"/>
      <c r="AD8" s="114"/>
      <c r="AE8" s="114"/>
      <c r="AF8" s="114"/>
      <c r="AG8" s="114"/>
      <c r="AH8" s="114"/>
      <c r="AI8" s="114"/>
      <c r="AJ8" s="114"/>
      <c r="AK8" s="114"/>
      <c r="AL8" s="114"/>
      <c r="AM8" s="114"/>
      <c r="AN8" s="116"/>
    </row>
    <row r="9" spans="1:40" ht="15" customHeight="1" x14ac:dyDescent="0.2">
      <c r="A9" s="203"/>
      <c r="B9" s="199"/>
      <c r="C9" s="200"/>
      <c r="D9" s="200"/>
      <c r="E9" s="199"/>
      <c r="F9" s="200"/>
      <c r="G9" s="200"/>
      <c r="H9" s="201"/>
      <c r="I9" s="202"/>
      <c r="J9" s="202"/>
      <c r="K9" s="201"/>
      <c r="L9" s="202"/>
      <c r="O9" s="239">
        <f>O8+1</f>
        <v>5</v>
      </c>
      <c r="P9" s="227" t="str">
        <f t="shared" si="0"/>
        <v/>
      </c>
      <c r="Q9" s="114"/>
      <c r="R9" s="114"/>
      <c r="S9" s="114"/>
      <c r="T9" s="114"/>
      <c r="U9" s="114"/>
      <c r="V9" s="114"/>
      <c r="W9" s="114"/>
      <c r="X9" s="114"/>
      <c r="Y9" s="114"/>
      <c r="Z9" s="114"/>
      <c r="AA9" s="114"/>
      <c r="AB9" s="114"/>
      <c r="AC9" s="114"/>
      <c r="AD9" s="114"/>
      <c r="AE9" s="114"/>
      <c r="AF9" s="114"/>
      <c r="AG9" s="114"/>
      <c r="AH9" s="114"/>
      <c r="AI9" s="114"/>
      <c r="AJ9" s="114"/>
      <c r="AK9" s="114"/>
      <c r="AL9" s="114"/>
      <c r="AM9" s="114"/>
      <c r="AN9" s="116"/>
    </row>
    <row r="10" spans="1:40" ht="15" customHeight="1" x14ac:dyDescent="0.2">
      <c r="A10" s="204" t="s">
        <v>1253</v>
      </c>
      <c r="B10" s="199"/>
      <c r="C10" s="200"/>
      <c r="D10" s="200"/>
      <c r="E10" s="199"/>
      <c r="F10" s="200"/>
      <c r="G10" s="200"/>
      <c r="H10" s="201"/>
      <c r="I10" s="202"/>
      <c r="J10" s="202"/>
      <c r="K10" s="201"/>
      <c r="L10" s="202"/>
      <c r="O10" s="239">
        <f t="shared" ref="O10:O29" si="1">O9+1</f>
        <v>6</v>
      </c>
      <c r="P10" s="227" t="str">
        <f t="shared" ref="P10:P30" si="2">IF(A10&lt;&gt;"", A10, "")</f>
        <v>Presence of a detectable antiretroviral (ARV)</v>
      </c>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6"/>
    </row>
    <row r="11" spans="1:40" ht="15" customHeight="1" x14ac:dyDescent="0.2">
      <c r="A11" s="206" t="s">
        <v>99</v>
      </c>
      <c r="B11" s="199"/>
      <c r="C11" s="200"/>
      <c r="D11" s="200"/>
      <c r="E11" s="199"/>
      <c r="F11" s="200"/>
      <c r="G11" s="200"/>
      <c r="H11" s="201"/>
      <c r="I11" s="202"/>
      <c r="J11" s="202"/>
      <c r="K11" s="201"/>
      <c r="L11" s="202"/>
      <c r="O11" s="239">
        <f t="shared" si="1"/>
        <v>7</v>
      </c>
      <c r="P11" s="227" t="str">
        <f t="shared" si="2"/>
        <v>Detectable</v>
      </c>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6"/>
    </row>
    <row r="12" spans="1:40" ht="15" customHeight="1" x14ac:dyDescent="0.2">
      <c r="A12" s="206" t="s">
        <v>98</v>
      </c>
      <c r="B12" s="199"/>
      <c r="C12" s="200"/>
      <c r="D12" s="200"/>
      <c r="E12" s="199"/>
      <c r="F12" s="200"/>
      <c r="G12" s="200"/>
      <c r="H12" s="201"/>
      <c r="I12" s="202"/>
      <c r="J12" s="202"/>
      <c r="K12" s="201"/>
      <c r="L12" s="202"/>
      <c r="O12" s="239">
        <f t="shared" si="1"/>
        <v>8</v>
      </c>
      <c r="P12" s="227" t="str">
        <f t="shared" si="2"/>
        <v>Not detectable</v>
      </c>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6"/>
    </row>
    <row r="13" spans="1:40" ht="15" customHeight="1" x14ac:dyDescent="0.2">
      <c r="A13" s="203"/>
      <c r="B13" s="199"/>
      <c r="C13" s="200"/>
      <c r="D13" s="200"/>
      <c r="E13" s="199"/>
      <c r="F13" s="200"/>
      <c r="G13" s="200"/>
      <c r="H13" s="201"/>
      <c r="I13" s="202"/>
      <c r="J13" s="202"/>
      <c r="K13" s="201"/>
      <c r="L13" s="202"/>
      <c r="O13" s="239">
        <f t="shared" si="1"/>
        <v>9</v>
      </c>
      <c r="P13" s="227" t="str">
        <f t="shared" si="2"/>
        <v/>
      </c>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6"/>
    </row>
    <row r="14" spans="1:40" ht="15" customHeight="1" x14ac:dyDescent="0.2">
      <c r="A14" s="204" t="s">
        <v>627</v>
      </c>
      <c r="B14" s="205"/>
      <c r="C14" s="205"/>
      <c r="D14" s="205"/>
      <c r="E14" s="205"/>
      <c r="F14" s="205"/>
      <c r="G14" s="205"/>
      <c r="H14" s="205"/>
      <c r="I14" s="205"/>
      <c r="J14" s="205"/>
      <c r="K14" s="205"/>
      <c r="L14" s="205"/>
      <c r="O14" s="239">
        <f t="shared" si="1"/>
        <v>10</v>
      </c>
      <c r="P14" s="227" t="str">
        <f t="shared" si="2"/>
        <v>Viral load suppression (VLS)</v>
      </c>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6"/>
    </row>
    <row r="15" spans="1:40" ht="15" customHeight="1" x14ac:dyDescent="0.2">
      <c r="A15" s="206" t="s">
        <v>371</v>
      </c>
      <c r="B15" s="205"/>
      <c r="C15" s="205"/>
      <c r="D15" s="205"/>
      <c r="E15" s="205"/>
      <c r="F15" s="205"/>
      <c r="G15" s="205"/>
      <c r="H15" s="205"/>
      <c r="I15" s="205"/>
      <c r="J15" s="205"/>
      <c r="K15" s="205"/>
      <c r="L15" s="205"/>
      <c r="O15" s="239">
        <f t="shared" si="1"/>
        <v>11</v>
      </c>
      <c r="P15" s="227" t="str">
        <f t="shared" si="2"/>
        <v>Yes</v>
      </c>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6"/>
    </row>
    <row r="16" spans="1:40" ht="15" customHeight="1" x14ac:dyDescent="0.2">
      <c r="A16" s="206" t="s">
        <v>372</v>
      </c>
      <c r="B16" s="205"/>
      <c r="C16" s="205"/>
      <c r="D16" s="205"/>
      <c r="E16" s="205"/>
      <c r="F16" s="205"/>
      <c r="G16" s="205"/>
      <c r="H16" s="205"/>
      <c r="I16" s="205"/>
      <c r="J16" s="205"/>
      <c r="K16" s="205"/>
      <c r="L16" s="205"/>
      <c r="O16" s="239">
        <f t="shared" si="1"/>
        <v>12</v>
      </c>
      <c r="P16" s="227" t="str">
        <f t="shared" si="2"/>
        <v>No</v>
      </c>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6"/>
    </row>
    <row r="17" spans="1:40" ht="15" customHeight="1" x14ac:dyDescent="0.2">
      <c r="A17" s="205"/>
      <c r="B17" s="205"/>
      <c r="C17" s="205"/>
      <c r="D17" s="205"/>
      <c r="E17" s="205"/>
      <c r="F17" s="205"/>
      <c r="G17" s="205"/>
      <c r="H17" s="205"/>
      <c r="I17" s="205"/>
      <c r="J17" s="205"/>
      <c r="K17" s="205"/>
      <c r="L17" s="205"/>
      <c r="O17" s="239">
        <f t="shared" si="1"/>
        <v>13</v>
      </c>
      <c r="P17" s="227" t="str">
        <f t="shared" si="2"/>
        <v/>
      </c>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6"/>
    </row>
    <row r="18" spans="1:40" ht="15" customHeight="1" x14ac:dyDescent="0.2">
      <c r="A18" s="204" t="s">
        <v>913</v>
      </c>
      <c r="B18" s="205"/>
      <c r="C18" s="205"/>
      <c r="D18" s="205"/>
      <c r="E18" s="205"/>
      <c r="F18" s="205"/>
      <c r="G18" s="205"/>
      <c r="H18" s="205"/>
      <c r="I18" s="205"/>
      <c r="J18" s="205"/>
      <c r="K18" s="205"/>
      <c r="L18" s="205"/>
      <c r="O18" s="239">
        <f t="shared" si="1"/>
        <v>14</v>
      </c>
      <c r="P18" s="227" t="str">
        <f t="shared" si="2"/>
        <v>Ever on ART</v>
      </c>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6"/>
    </row>
    <row r="19" spans="1:40" ht="15" customHeight="1" x14ac:dyDescent="0.2">
      <c r="A19" s="206" t="s">
        <v>371</v>
      </c>
      <c r="B19" s="205"/>
      <c r="C19" s="205"/>
      <c r="D19" s="205"/>
      <c r="E19" s="205"/>
      <c r="F19" s="205"/>
      <c r="G19" s="205"/>
      <c r="H19" s="205"/>
      <c r="I19" s="205"/>
      <c r="J19" s="205"/>
      <c r="K19" s="205"/>
      <c r="L19" s="205"/>
      <c r="O19" s="239">
        <f t="shared" si="1"/>
        <v>15</v>
      </c>
      <c r="P19" s="227" t="str">
        <f t="shared" si="2"/>
        <v>Yes</v>
      </c>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6"/>
    </row>
    <row r="20" spans="1:40" ht="15" customHeight="1" x14ac:dyDescent="0.2">
      <c r="A20" s="206" t="s">
        <v>372</v>
      </c>
      <c r="B20" s="205"/>
      <c r="C20" s="205"/>
      <c r="D20" s="205"/>
      <c r="E20" s="205"/>
      <c r="F20" s="205"/>
      <c r="G20" s="205"/>
      <c r="H20" s="205"/>
      <c r="I20" s="205"/>
      <c r="J20" s="205"/>
      <c r="K20" s="205"/>
      <c r="L20" s="205"/>
      <c r="O20" s="239">
        <f t="shared" si="1"/>
        <v>16</v>
      </c>
      <c r="P20" s="227" t="str">
        <f t="shared" si="2"/>
        <v>No</v>
      </c>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6"/>
    </row>
    <row r="21" spans="1:40" ht="15" customHeight="1" x14ac:dyDescent="0.2">
      <c r="A21" s="206"/>
      <c r="B21" s="205"/>
      <c r="C21" s="205"/>
      <c r="D21" s="205"/>
      <c r="E21" s="205"/>
      <c r="F21" s="205"/>
      <c r="G21" s="205"/>
      <c r="H21" s="205"/>
      <c r="I21" s="205"/>
      <c r="J21" s="205"/>
      <c r="K21" s="205"/>
      <c r="L21" s="205"/>
      <c r="O21" s="239">
        <f t="shared" si="1"/>
        <v>17</v>
      </c>
      <c r="P21" s="227" t="str">
        <f t="shared" si="2"/>
        <v/>
      </c>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6"/>
    </row>
    <row r="22" spans="1:40" ht="15" customHeight="1" x14ac:dyDescent="0.2">
      <c r="A22" s="204" t="s">
        <v>1010</v>
      </c>
      <c r="B22" s="76"/>
      <c r="C22" s="205"/>
      <c r="D22" s="205"/>
      <c r="E22" s="205"/>
      <c r="F22" s="205"/>
      <c r="G22" s="205"/>
      <c r="H22" s="205"/>
      <c r="I22" s="205"/>
      <c r="J22" s="205"/>
      <c r="K22" s="205"/>
      <c r="L22" s="205"/>
      <c r="O22" s="239">
        <f t="shared" si="1"/>
        <v>18</v>
      </c>
      <c r="P22" s="227" t="str">
        <f t="shared" si="2"/>
        <v>Retention (among those who reported ever initiating ART)</v>
      </c>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6"/>
    </row>
    <row r="23" spans="1:40" ht="15" customHeight="1" x14ac:dyDescent="0.2">
      <c r="A23" s="206" t="s">
        <v>1045</v>
      </c>
      <c r="B23" s="254"/>
      <c r="C23" s="205"/>
      <c r="D23" s="205"/>
      <c r="E23" s="205"/>
      <c r="F23" s="205"/>
      <c r="G23" s="205"/>
      <c r="H23" s="205"/>
      <c r="I23" s="205"/>
      <c r="J23" s="205"/>
      <c r="K23" s="205"/>
      <c r="L23" s="205"/>
      <c r="O23" s="239">
        <f t="shared" si="1"/>
        <v>19</v>
      </c>
      <c r="P23" s="227" t="str">
        <f t="shared" si="2"/>
        <v>Reported current ART use1</v>
      </c>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6"/>
    </row>
    <row r="24" spans="1:40" ht="15" customHeight="1" x14ac:dyDescent="0.2">
      <c r="A24" s="206" t="s">
        <v>1046</v>
      </c>
      <c r="B24" s="275"/>
      <c r="C24" s="205"/>
      <c r="D24" s="205"/>
      <c r="E24" s="205"/>
      <c r="F24" s="205"/>
      <c r="G24" s="205"/>
      <c r="H24" s="205"/>
      <c r="I24" s="205"/>
      <c r="J24" s="205"/>
      <c r="K24" s="205"/>
      <c r="L24" s="205"/>
      <c r="O24" s="239">
        <f t="shared" si="1"/>
        <v>20</v>
      </c>
      <c r="P24" s="227" t="str">
        <f t="shared" si="2"/>
        <v>Reported initiating but not on ART at time of the survey1</v>
      </c>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6"/>
    </row>
    <row r="25" spans="1:40" ht="15" customHeight="1" x14ac:dyDescent="0.2">
      <c r="A25" s="206"/>
      <c r="B25" s="275"/>
      <c r="C25" s="205"/>
      <c r="D25" s="205"/>
      <c r="E25" s="205"/>
      <c r="F25" s="205"/>
      <c r="G25" s="205"/>
      <c r="H25" s="205"/>
      <c r="I25" s="205"/>
      <c r="J25" s="205"/>
      <c r="K25" s="205"/>
      <c r="L25" s="205"/>
      <c r="O25" s="239">
        <f t="shared" si="1"/>
        <v>21</v>
      </c>
      <c r="P25" s="227" t="str">
        <f t="shared" si="2"/>
        <v/>
      </c>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6"/>
    </row>
    <row r="26" spans="1:40" ht="15" customHeight="1" x14ac:dyDescent="0.2">
      <c r="A26" s="204" t="s">
        <v>1011</v>
      </c>
      <c r="B26" s="205"/>
      <c r="C26" s="205"/>
      <c r="D26" s="205"/>
      <c r="E26" s="205"/>
      <c r="F26" s="205"/>
      <c r="G26" s="205"/>
      <c r="H26" s="205"/>
      <c r="I26" s="205"/>
      <c r="J26" s="205"/>
      <c r="K26" s="205"/>
      <c r="L26" s="205"/>
      <c r="O26" s="239">
        <f t="shared" si="1"/>
        <v>22</v>
      </c>
      <c r="P26" s="227" t="str">
        <f t="shared" si="2"/>
        <v>Adherence (among those who reported current ART use)</v>
      </c>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6"/>
    </row>
    <row r="27" spans="1:40" ht="15" customHeight="1" x14ac:dyDescent="0.2">
      <c r="A27" s="206" t="s">
        <v>379</v>
      </c>
      <c r="B27" s="205"/>
      <c r="C27" s="205"/>
      <c r="D27" s="205"/>
      <c r="E27" s="205"/>
      <c r="F27" s="205"/>
      <c r="G27" s="205"/>
      <c r="H27" s="205"/>
      <c r="I27" s="205"/>
      <c r="J27" s="205"/>
      <c r="K27" s="205"/>
      <c r="L27" s="205"/>
      <c r="O27" s="239">
        <f t="shared" si="1"/>
        <v>23</v>
      </c>
      <c r="P27" s="227" t="str">
        <f t="shared" si="2"/>
        <v xml:space="preserve">Adherent </v>
      </c>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6"/>
    </row>
    <row r="28" spans="1:40" ht="15" customHeight="1" x14ac:dyDescent="0.2">
      <c r="A28" s="206" t="s">
        <v>380</v>
      </c>
      <c r="B28" s="205"/>
      <c r="C28" s="205"/>
      <c r="D28" s="205"/>
      <c r="E28" s="205"/>
      <c r="F28" s="205"/>
      <c r="G28" s="205"/>
      <c r="H28" s="205"/>
      <c r="I28" s="205"/>
      <c r="J28" s="205"/>
      <c r="K28" s="205"/>
      <c r="L28" s="205"/>
      <c r="O28" s="239">
        <f t="shared" si="1"/>
        <v>24</v>
      </c>
      <c r="P28" s="227" t="str">
        <f t="shared" si="2"/>
        <v>Non-adherent</v>
      </c>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6"/>
    </row>
    <row r="29" spans="1:40" ht="15" customHeight="1" x14ac:dyDescent="0.2">
      <c r="A29" s="206"/>
      <c r="B29" s="205"/>
      <c r="C29" s="205"/>
      <c r="D29" s="205"/>
      <c r="E29" s="205"/>
      <c r="F29" s="205"/>
      <c r="G29" s="205"/>
      <c r="H29" s="205"/>
      <c r="I29" s="205"/>
      <c r="J29" s="205"/>
      <c r="K29" s="205"/>
      <c r="L29" s="205"/>
      <c r="O29" s="239">
        <f t="shared" si="1"/>
        <v>25</v>
      </c>
      <c r="P29" s="227" t="str">
        <f t="shared" si="2"/>
        <v/>
      </c>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6"/>
    </row>
    <row r="30" spans="1:40" ht="15" customHeight="1" x14ac:dyDescent="0.2">
      <c r="A30" s="207" t="s">
        <v>1038</v>
      </c>
      <c r="B30" s="363">
        <v>100</v>
      </c>
      <c r="C30" s="205"/>
      <c r="D30" s="205"/>
      <c r="E30" s="363">
        <v>100</v>
      </c>
      <c r="F30" s="205"/>
      <c r="G30" s="205"/>
      <c r="H30" s="363">
        <v>100</v>
      </c>
      <c r="I30" s="363"/>
      <c r="J30" s="203"/>
      <c r="K30" s="363">
        <v>100</v>
      </c>
      <c r="L30" s="203"/>
      <c r="O30" s="250">
        <f>O29+1</f>
        <v>26</v>
      </c>
      <c r="P30" s="77" t="str">
        <f t="shared" si="2"/>
        <v>Total 15-[UPPER AGE LIMIT]</v>
      </c>
      <c r="Q30" s="161"/>
      <c r="R30" s="161"/>
      <c r="S30" s="161"/>
      <c r="T30" s="161"/>
      <c r="U30" s="161"/>
      <c r="V30" s="161"/>
      <c r="W30" s="161"/>
      <c r="X30" s="161"/>
      <c r="Y30" s="161"/>
      <c r="Z30" s="161"/>
      <c r="AA30" s="161"/>
      <c r="AB30" s="161"/>
      <c r="AC30" s="161"/>
      <c r="AD30" s="161"/>
      <c r="AE30" s="161"/>
      <c r="AF30" s="161"/>
      <c r="AG30" s="161"/>
      <c r="AH30" s="161"/>
      <c r="AI30" s="161"/>
      <c r="AJ30" s="161"/>
      <c r="AK30" s="161"/>
      <c r="AL30" s="161"/>
      <c r="AM30" s="161"/>
      <c r="AN30" s="118"/>
    </row>
    <row r="31" spans="1:40" ht="48" customHeight="1" thickBot="1" x14ac:dyDescent="0.25">
      <c r="A31" s="514" t="s">
        <v>1254</v>
      </c>
      <c r="B31" s="510"/>
      <c r="C31" s="510"/>
      <c r="D31" s="510"/>
      <c r="E31" s="510"/>
      <c r="F31" s="510"/>
      <c r="G31" s="510"/>
      <c r="H31" s="510"/>
      <c r="I31" s="510"/>
      <c r="J31" s="510"/>
      <c r="K31" s="510"/>
      <c r="L31" s="510"/>
    </row>
    <row r="32" spans="1:40" ht="15" customHeight="1" x14ac:dyDescent="0.2">
      <c r="A32" s="178" t="s">
        <v>119</v>
      </c>
    </row>
    <row r="35" spans="1:7" ht="15" customHeight="1" x14ac:dyDescent="0.2">
      <c r="A35" s="280" t="s">
        <v>459</v>
      </c>
      <c r="B35" s="52"/>
      <c r="C35" s="114"/>
      <c r="D35" s="114"/>
      <c r="E35" s="52"/>
      <c r="F35" s="114"/>
      <c r="G35" s="114"/>
    </row>
    <row r="36" spans="1:7" ht="15" customHeight="1" x14ac:dyDescent="0.2">
      <c r="A36" s="36" t="s">
        <v>458</v>
      </c>
      <c r="B36" s="154" t="s">
        <v>819</v>
      </c>
    </row>
    <row r="37" spans="1:7" ht="15" customHeight="1" x14ac:dyDescent="0.2">
      <c r="A37" s="36" t="s">
        <v>457</v>
      </c>
      <c r="B37" s="154" t="s">
        <v>898</v>
      </c>
    </row>
    <row r="38" spans="1:7" ht="15" customHeight="1" x14ac:dyDescent="0.2">
      <c r="A38" s="36"/>
      <c r="B38" s="154" t="s">
        <v>899</v>
      </c>
    </row>
    <row r="39" spans="1:7" ht="15" customHeight="1" x14ac:dyDescent="0.2">
      <c r="A39" s="29" t="s">
        <v>456</v>
      </c>
      <c r="B39" s="154" t="s">
        <v>1374</v>
      </c>
    </row>
    <row r="40" spans="1:7" ht="15" customHeight="1" x14ac:dyDescent="0.2">
      <c r="A40" s="29" t="s">
        <v>453</v>
      </c>
      <c r="B40" s="154" t="s">
        <v>745</v>
      </c>
    </row>
    <row r="41" spans="1:7" ht="15" customHeight="1" x14ac:dyDescent="0.2">
      <c r="A41" s="29" t="s">
        <v>451</v>
      </c>
      <c r="B41" s="154" t="s">
        <v>901</v>
      </c>
    </row>
    <row r="42" spans="1:7" ht="15" customHeight="1" x14ac:dyDescent="0.2">
      <c r="A42" s="29"/>
      <c r="B42" s="154" t="s">
        <v>900</v>
      </c>
    </row>
    <row r="43" spans="1:7" ht="15" customHeight="1" x14ac:dyDescent="0.2">
      <c r="A43" s="36" t="s">
        <v>449</v>
      </c>
      <c r="B43" s="154" t="s">
        <v>448</v>
      </c>
    </row>
    <row r="45" spans="1:7" ht="15" customHeight="1" x14ac:dyDescent="0.2">
      <c r="A45" s="36" t="s">
        <v>825</v>
      </c>
    </row>
  </sheetData>
  <mergeCells count="8">
    <mergeCell ref="O3:AN3"/>
    <mergeCell ref="A31:L31"/>
    <mergeCell ref="A1:L1"/>
    <mergeCell ref="A2:L2"/>
    <mergeCell ref="B3:C3"/>
    <mergeCell ref="E3:F3"/>
    <mergeCell ref="H3:I3"/>
    <mergeCell ref="K3:L3"/>
  </mergeCells>
  <hyperlinks>
    <hyperlink ref="A32" location="TOC!A1" display="Return to TOC" xr:uid="{00000000-0004-0000-3E00-000000000000}"/>
  </hyperlinks>
  <pageMargins left="0.7" right="0.7" top="0.75" bottom="0.75" header="0.3" footer="0.3"/>
  <pageSetup scale="63"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61">
    <pageSetUpPr fitToPage="1"/>
  </sheetPr>
  <dimension ref="A1:S60"/>
  <sheetViews>
    <sheetView zoomScaleNormal="100" workbookViewId="0">
      <pane ySplit="3" topLeftCell="A4" activePane="bottomLeft" state="frozen"/>
      <selection sqref="A1:C1"/>
      <selection pane="bottomLeft" sqref="A1:C1"/>
    </sheetView>
  </sheetViews>
  <sheetFormatPr defaultColWidth="8.7109375" defaultRowHeight="15" customHeight="1" x14ac:dyDescent="0.2"/>
  <cols>
    <col min="1" max="1" width="40.7109375" style="42" customWidth="1"/>
    <col min="2" max="2" width="20.7109375" style="35" customWidth="1"/>
    <col min="3" max="3" width="12.5703125" style="35" customWidth="1"/>
    <col min="4" max="11" width="4.7109375" style="35" customWidth="1"/>
    <col min="12" max="12" width="8.7109375" style="35"/>
    <col min="13" max="13" width="21.7109375" style="35" bestFit="1" customWidth="1"/>
    <col min="14" max="14" width="13.7109375" style="35" bestFit="1" customWidth="1"/>
    <col min="15" max="15" width="6.28515625" style="35" bestFit="1" customWidth="1"/>
    <col min="16" max="16" width="18" style="35" bestFit="1" customWidth="1"/>
    <col min="17" max="17" width="18.7109375" style="35" bestFit="1" customWidth="1"/>
    <col min="18" max="18" width="19.42578125" style="35" bestFit="1" customWidth="1"/>
    <col min="19" max="19" width="19.7109375" style="35" bestFit="1" customWidth="1"/>
    <col min="20" max="16384" width="8.7109375" style="35"/>
  </cols>
  <sheetData>
    <row r="1" spans="1:19" s="45" customFormat="1" ht="15" customHeight="1" x14ac:dyDescent="0.25">
      <c r="A1" s="469" t="s">
        <v>1316</v>
      </c>
      <c r="B1" s="469"/>
      <c r="C1" s="469"/>
    </row>
    <row r="2" spans="1:19" s="45" customFormat="1" ht="58.5" customHeight="1" x14ac:dyDescent="0.2">
      <c r="A2" s="477" t="s">
        <v>1012</v>
      </c>
      <c r="B2" s="477"/>
      <c r="C2" s="477"/>
      <c r="L2" s="485" t="s">
        <v>682</v>
      </c>
      <c r="M2" s="486"/>
      <c r="N2" s="486"/>
      <c r="O2" s="486"/>
      <c r="P2" s="486"/>
      <c r="Q2" s="486"/>
      <c r="R2" s="486"/>
      <c r="S2" s="487"/>
    </row>
    <row r="3" spans="1:19" s="45" customFormat="1" ht="45" customHeight="1" x14ac:dyDescent="0.2">
      <c r="A3" s="55" t="s">
        <v>9</v>
      </c>
      <c r="B3" s="56" t="s">
        <v>82</v>
      </c>
      <c r="C3" s="56" t="s">
        <v>21</v>
      </c>
      <c r="L3" s="117" t="s">
        <v>124</v>
      </c>
      <c r="M3" s="107" t="s">
        <v>125</v>
      </c>
      <c r="N3" s="107" t="s">
        <v>285</v>
      </c>
      <c r="O3" s="107" t="s">
        <v>286</v>
      </c>
      <c r="P3" s="107" t="s">
        <v>287</v>
      </c>
      <c r="Q3" s="107" t="s">
        <v>288</v>
      </c>
      <c r="R3" s="107" t="s">
        <v>289</v>
      </c>
      <c r="S3" s="118" t="s">
        <v>290</v>
      </c>
    </row>
    <row r="4" spans="1:19" ht="15" customHeight="1" x14ac:dyDescent="0.2">
      <c r="A4" s="38" t="s">
        <v>8</v>
      </c>
      <c r="L4" s="140">
        <v>1</v>
      </c>
      <c r="M4" s="114" t="s">
        <v>8</v>
      </c>
      <c r="N4" s="114"/>
      <c r="O4" s="114"/>
      <c r="P4" s="114"/>
      <c r="Q4" s="114"/>
      <c r="R4" s="114"/>
      <c r="S4" s="116"/>
    </row>
    <row r="5" spans="1:19" ht="15" customHeight="1" x14ac:dyDescent="0.2">
      <c r="A5" s="37" t="s">
        <v>5</v>
      </c>
      <c r="L5" s="115">
        <f>L4+1</f>
        <v>2</v>
      </c>
      <c r="M5" s="115" t="str">
        <f>IF(A5&lt;&gt;"", A5, "")</f>
        <v>Urban</v>
      </c>
      <c r="N5" s="114"/>
      <c r="O5" s="114"/>
      <c r="P5" s="114"/>
      <c r="Q5" s="114"/>
      <c r="R5" s="114"/>
      <c r="S5" s="116"/>
    </row>
    <row r="6" spans="1:19" ht="15" customHeight="1" x14ac:dyDescent="0.2">
      <c r="A6" s="37" t="s">
        <v>6</v>
      </c>
      <c r="L6" s="115">
        <f t="shared" ref="L6:L44" si="0">L5+1</f>
        <v>3</v>
      </c>
      <c r="M6" s="115" t="str">
        <f>IF(A6&lt;&gt;"", A6, "")</f>
        <v>Rural</v>
      </c>
      <c r="N6" s="114"/>
      <c r="O6" s="114"/>
      <c r="P6" s="114"/>
      <c r="Q6" s="114"/>
      <c r="R6" s="114"/>
      <c r="S6" s="116"/>
    </row>
    <row r="7" spans="1:19" ht="15" customHeight="1" x14ac:dyDescent="0.2">
      <c r="L7" s="115">
        <f t="shared" si="0"/>
        <v>4</v>
      </c>
      <c r="M7" s="115" t="str">
        <f t="shared" ref="M7:M44" si="1">IF(A7&lt;&gt;"", A7, "")</f>
        <v/>
      </c>
      <c r="N7" s="114"/>
      <c r="O7" s="114"/>
      <c r="P7" s="114"/>
      <c r="Q7" s="114"/>
      <c r="R7" s="114"/>
      <c r="S7" s="116"/>
    </row>
    <row r="8" spans="1:19" ht="15" customHeight="1" x14ac:dyDescent="0.2">
      <c r="A8" s="38" t="s">
        <v>985</v>
      </c>
      <c r="L8" s="115">
        <f t="shared" si="0"/>
        <v>5</v>
      </c>
      <c r="M8" s="115" t="str">
        <f t="shared" si="1"/>
        <v>[SUBNATIONAL AREA]</v>
      </c>
      <c r="N8" s="114"/>
      <c r="O8" s="114"/>
      <c r="P8" s="114"/>
      <c r="Q8" s="114"/>
      <c r="R8" s="114"/>
      <c r="S8" s="116"/>
    </row>
    <row r="9" spans="1:19" ht="15" customHeight="1" x14ac:dyDescent="0.2">
      <c r="A9" s="37" t="s">
        <v>979</v>
      </c>
      <c r="L9" s="115">
        <f t="shared" si="0"/>
        <v>6</v>
      </c>
      <c r="M9" s="115" t="str">
        <f t="shared" si="1"/>
        <v>[SNA 1]</v>
      </c>
      <c r="N9" s="114"/>
      <c r="O9" s="114"/>
      <c r="P9" s="114"/>
      <c r="Q9" s="114"/>
      <c r="R9" s="114"/>
      <c r="S9" s="116"/>
    </row>
    <row r="10" spans="1:19" ht="15" customHeight="1" x14ac:dyDescent="0.2">
      <c r="A10" s="37" t="s">
        <v>980</v>
      </c>
      <c r="L10" s="115">
        <f t="shared" si="0"/>
        <v>7</v>
      </c>
      <c r="M10" s="115" t="str">
        <f t="shared" si="1"/>
        <v>[SNA 2]</v>
      </c>
      <c r="N10" s="114"/>
      <c r="O10" s="114"/>
      <c r="P10" s="114"/>
      <c r="Q10" s="114"/>
      <c r="R10" s="114"/>
      <c r="S10" s="116"/>
    </row>
    <row r="11" spans="1:19" ht="15" customHeight="1" x14ac:dyDescent="0.2">
      <c r="A11" s="37" t="s">
        <v>981</v>
      </c>
      <c r="L11" s="115">
        <f t="shared" si="0"/>
        <v>8</v>
      </c>
      <c r="M11" s="115" t="str">
        <f t="shared" si="1"/>
        <v>[SNA 3]</v>
      </c>
      <c r="N11" s="114"/>
      <c r="O11" s="114"/>
      <c r="P11" s="114"/>
      <c r="Q11" s="114"/>
      <c r="R11" s="114"/>
      <c r="S11" s="116"/>
    </row>
    <row r="12" spans="1:19" ht="15" customHeight="1" x14ac:dyDescent="0.2">
      <c r="A12" s="37" t="s">
        <v>982</v>
      </c>
      <c r="L12" s="115">
        <f t="shared" si="0"/>
        <v>9</v>
      </c>
      <c r="M12" s="115" t="str">
        <f t="shared" si="1"/>
        <v>[SNA 4]</v>
      </c>
      <c r="N12" s="114"/>
      <c r="O12" s="114"/>
      <c r="P12" s="114"/>
      <c r="Q12" s="114"/>
      <c r="R12" s="114"/>
      <c r="S12" s="116"/>
    </row>
    <row r="13" spans="1:19" ht="15" customHeight="1" x14ac:dyDescent="0.2">
      <c r="A13" s="37" t="s">
        <v>983</v>
      </c>
      <c r="L13" s="115">
        <f t="shared" si="0"/>
        <v>10</v>
      </c>
      <c r="M13" s="115" t="str">
        <f t="shared" si="1"/>
        <v>[SNA 5]</v>
      </c>
      <c r="N13" s="114"/>
      <c r="O13" s="114"/>
      <c r="P13" s="114"/>
      <c r="Q13" s="114"/>
      <c r="R13" s="114"/>
      <c r="S13" s="116"/>
    </row>
    <row r="14" spans="1:19" ht="15" customHeight="1" x14ac:dyDescent="0.2">
      <c r="L14" s="115">
        <f t="shared" si="0"/>
        <v>11</v>
      </c>
      <c r="M14" s="115" t="str">
        <f t="shared" si="1"/>
        <v/>
      </c>
      <c r="N14" s="114"/>
      <c r="O14" s="114"/>
      <c r="P14" s="114"/>
      <c r="Q14" s="114"/>
      <c r="R14" s="114"/>
      <c r="S14" s="116"/>
    </row>
    <row r="15" spans="1:19" ht="15" customHeight="1" x14ac:dyDescent="0.2">
      <c r="A15" s="38" t="s">
        <v>22</v>
      </c>
      <c r="L15" s="115">
        <f t="shared" si="0"/>
        <v>12</v>
      </c>
      <c r="M15" s="115" t="str">
        <f t="shared" si="1"/>
        <v>Marital status</v>
      </c>
      <c r="N15" s="114"/>
      <c r="O15" s="114"/>
      <c r="P15" s="114"/>
      <c r="Q15" s="114"/>
      <c r="R15" s="114"/>
      <c r="S15" s="116"/>
    </row>
    <row r="16" spans="1:19" ht="15" customHeight="1" x14ac:dyDescent="0.2">
      <c r="A16" s="37" t="s">
        <v>23</v>
      </c>
      <c r="L16" s="115">
        <f t="shared" si="0"/>
        <v>13</v>
      </c>
      <c r="M16" s="115" t="str">
        <f t="shared" si="1"/>
        <v>Never married</v>
      </c>
      <c r="N16" s="114"/>
      <c r="O16" s="114"/>
      <c r="P16" s="114"/>
      <c r="Q16" s="114"/>
      <c r="R16" s="114"/>
      <c r="S16" s="116"/>
    </row>
    <row r="17" spans="1:19" ht="15" customHeight="1" x14ac:dyDescent="0.2">
      <c r="A17" s="37" t="s">
        <v>24</v>
      </c>
      <c r="D17" s="154"/>
      <c r="L17" s="115">
        <f t="shared" si="0"/>
        <v>14</v>
      </c>
      <c r="M17" s="115" t="str">
        <f t="shared" si="1"/>
        <v>Married or living together</v>
      </c>
      <c r="N17" s="114"/>
      <c r="O17" s="114"/>
      <c r="P17" s="114"/>
      <c r="Q17" s="114"/>
      <c r="R17" s="114"/>
      <c r="S17" s="116"/>
    </row>
    <row r="18" spans="1:19" ht="15" customHeight="1" x14ac:dyDescent="0.2">
      <c r="A18" s="37" t="s">
        <v>25</v>
      </c>
      <c r="L18" s="115">
        <f t="shared" si="0"/>
        <v>15</v>
      </c>
      <c r="M18" s="115" t="str">
        <f t="shared" si="1"/>
        <v>Divorced or separated</v>
      </c>
      <c r="N18" s="114"/>
      <c r="O18" s="114"/>
      <c r="P18" s="114"/>
      <c r="Q18" s="114"/>
      <c r="R18" s="114"/>
      <c r="S18" s="116"/>
    </row>
    <row r="19" spans="1:19" ht="15" customHeight="1" x14ac:dyDescent="0.2">
      <c r="A19" s="37" t="s">
        <v>26</v>
      </c>
      <c r="L19" s="115">
        <f t="shared" si="0"/>
        <v>16</v>
      </c>
      <c r="M19" s="115" t="str">
        <f t="shared" si="1"/>
        <v>Widowed</v>
      </c>
      <c r="N19" s="114"/>
      <c r="O19" s="114"/>
      <c r="P19" s="114"/>
      <c r="Q19" s="114"/>
      <c r="R19" s="114"/>
      <c r="S19" s="116"/>
    </row>
    <row r="20" spans="1:19" ht="15" customHeight="1" x14ac:dyDescent="0.2">
      <c r="L20" s="115">
        <f t="shared" si="0"/>
        <v>17</v>
      </c>
      <c r="M20" s="115" t="str">
        <f t="shared" si="1"/>
        <v/>
      </c>
      <c r="N20" s="114"/>
      <c r="O20" s="114"/>
      <c r="P20" s="114"/>
      <c r="Q20" s="114"/>
      <c r="R20" s="114"/>
      <c r="S20" s="116"/>
    </row>
    <row r="21" spans="1:19" ht="15" customHeight="1" x14ac:dyDescent="0.2">
      <c r="A21" s="38" t="s">
        <v>27</v>
      </c>
      <c r="L21" s="115">
        <f t="shared" si="0"/>
        <v>18</v>
      </c>
      <c r="M21" s="115" t="str">
        <f t="shared" si="1"/>
        <v>Education</v>
      </c>
      <c r="N21" s="114"/>
      <c r="O21" s="114"/>
      <c r="P21" s="114"/>
      <c r="Q21" s="114"/>
      <c r="R21" s="114"/>
      <c r="S21" s="116"/>
    </row>
    <row r="22" spans="1:19" ht="15" customHeight="1" x14ac:dyDescent="0.2">
      <c r="A22" s="37" t="s">
        <v>28</v>
      </c>
      <c r="L22" s="115">
        <f t="shared" si="0"/>
        <v>19</v>
      </c>
      <c r="M22" s="115" t="str">
        <f t="shared" si="1"/>
        <v>No education</v>
      </c>
      <c r="N22" s="114"/>
      <c r="O22" s="114"/>
      <c r="P22" s="114"/>
      <c r="Q22" s="114"/>
      <c r="R22" s="114"/>
      <c r="S22" s="116"/>
    </row>
    <row r="23" spans="1:19" ht="15" customHeight="1" x14ac:dyDescent="0.2">
      <c r="A23" s="37" t="s">
        <v>29</v>
      </c>
      <c r="L23" s="115">
        <f t="shared" si="0"/>
        <v>20</v>
      </c>
      <c r="M23" s="115" t="str">
        <f t="shared" si="1"/>
        <v>Primary</v>
      </c>
      <c r="N23" s="114"/>
      <c r="O23" s="114"/>
      <c r="P23" s="114"/>
      <c r="Q23" s="114"/>
      <c r="R23" s="114"/>
      <c r="S23" s="116"/>
    </row>
    <row r="24" spans="1:19" ht="15" customHeight="1" x14ac:dyDescent="0.2">
      <c r="A24" s="37" t="s">
        <v>30</v>
      </c>
      <c r="L24" s="115">
        <f t="shared" si="0"/>
        <v>21</v>
      </c>
      <c r="M24" s="115" t="str">
        <f t="shared" si="1"/>
        <v>Secondary</v>
      </c>
      <c r="N24" s="114"/>
      <c r="O24" s="114"/>
      <c r="P24" s="114"/>
      <c r="Q24" s="114"/>
      <c r="R24" s="114"/>
      <c r="S24" s="116"/>
    </row>
    <row r="25" spans="1:19" ht="15" customHeight="1" x14ac:dyDescent="0.2">
      <c r="A25" s="37" t="s">
        <v>31</v>
      </c>
      <c r="L25" s="115">
        <f t="shared" si="0"/>
        <v>22</v>
      </c>
      <c r="M25" s="115" t="str">
        <f t="shared" si="1"/>
        <v>More than secondary</v>
      </c>
      <c r="N25" s="114"/>
      <c r="O25" s="114"/>
      <c r="P25" s="114"/>
      <c r="Q25" s="114"/>
      <c r="R25" s="114"/>
      <c r="S25" s="116"/>
    </row>
    <row r="26" spans="1:19" ht="15" customHeight="1" x14ac:dyDescent="0.2">
      <c r="A26" s="37"/>
      <c r="L26" s="115">
        <f t="shared" si="0"/>
        <v>23</v>
      </c>
      <c r="M26" s="115" t="str">
        <f t="shared" si="1"/>
        <v/>
      </c>
      <c r="N26" s="114"/>
      <c r="O26" s="114"/>
      <c r="P26" s="114"/>
      <c r="Q26" s="114"/>
      <c r="R26" s="114"/>
      <c r="S26" s="116"/>
    </row>
    <row r="27" spans="1:19" ht="15" customHeight="1" x14ac:dyDescent="0.2">
      <c r="A27" s="38" t="s">
        <v>101</v>
      </c>
      <c r="L27" s="115">
        <f t="shared" si="0"/>
        <v>24</v>
      </c>
      <c r="M27" s="115" t="str">
        <f t="shared" si="1"/>
        <v>Wealth quintile</v>
      </c>
      <c r="N27" s="114"/>
      <c r="O27" s="114"/>
      <c r="P27" s="114"/>
      <c r="Q27" s="114"/>
      <c r="R27" s="114"/>
      <c r="S27" s="116"/>
    </row>
    <row r="28" spans="1:19" ht="15" customHeight="1" x14ac:dyDescent="0.2">
      <c r="A28" s="37" t="s">
        <v>102</v>
      </c>
      <c r="L28" s="115">
        <f t="shared" si="0"/>
        <v>25</v>
      </c>
      <c r="M28" s="115" t="str">
        <f t="shared" si="1"/>
        <v>Lowest</v>
      </c>
      <c r="N28" s="114"/>
      <c r="O28" s="114"/>
      <c r="P28" s="114"/>
      <c r="Q28" s="114"/>
      <c r="R28" s="114"/>
      <c r="S28" s="116"/>
    </row>
    <row r="29" spans="1:19" ht="15" customHeight="1" x14ac:dyDescent="0.2">
      <c r="A29" s="37" t="s">
        <v>103</v>
      </c>
      <c r="L29" s="115">
        <f t="shared" si="0"/>
        <v>26</v>
      </c>
      <c r="M29" s="115" t="str">
        <f t="shared" si="1"/>
        <v>Second</v>
      </c>
      <c r="N29" s="114"/>
      <c r="O29" s="114"/>
      <c r="P29" s="114"/>
      <c r="Q29" s="114"/>
      <c r="R29" s="114"/>
      <c r="S29" s="116"/>
    </row>
    <row r="30" spans="1:19" ht="15" customHeight="1" x14ac:dyDescent="0.2">
      <c r="A30" s="37" t="s">
        <v>104</v>
      </c>
      <c r="L30" s="115">
        <f t="shared" si="0"/>
        <v>27</v>
      </c>
      <c r="M30" s="115" t="str">
        <f t="shared" si="1"/>
        <v>Middle</v>
      </c>
      <c r="N30" s="114"/>
      <c r="O30" s="114"/>
      <c r="P30" s="114"/>
      <c r="Q30" s="114"/>
      <c r="R30" s="114"/>
      <c r="S30" s="116"/>
    </row>
    <row r="31" spans="1:19" ht="15" customHeight="1" x14ac:dyDescent="0.2">
      <c r="A31" s="37" t="s">
        <v>105</v>
      </c>
      <c r="L31" s="115">
        <f t="shared" si="0"/>
        <v>28</v>
      </c>
      <c r="M31" s="115" t="str">
        <f t="shared" si="1"/>
        <v xml:space="preserve">Fourth </v>
      </c>
      <c r="N31" s="114"/>
      <c r="O31" s="114"/>
      <c r="P31" s="114"/>
      <c r="Q31" s="114"/>
      <c r="R31" s="114"/>
      <c r="S31" s="116"/>
    </row>
    <row r="32" spans="1:19" ht="15" customHeight="1" x14ac:dyDescent="0.2">
      <c r="A32" s="37" t="s">
        <v>106</v>
      </c>
      <c r="L32" s="115">
        <f t="shared" si="0"/>
        <v>29</v>
      </c>
      <c r="M32" s="115" t="str">
        <f t="shared" si="1"/>
        <v>Highest</v>
      </c>
      <c r="N32" s="114"/>
      <c r="O32" s="114"/>
      <c r="P32" s="114"/>
      <c r="Q32" s="114"/>
      <c r="R32" s="114"/>
      <c r="S32" s="116"/>
    </row>
    <row r="33" spans="1:19" ht="15" customHeight="1" x14ac:dyDescent="0.2">
      <c r="L33" s="115">
        <f t="shared" si="0"/>
        <v>30</v>
      </c>
      <c r="M33" s="115" t="str">
        <f t="shared" si="1"/>
        <v/>
      </c>
      <c r="N33" s="114"/>
      <c r="O33" s="114"/>
      <c r="P33" s="114"/>
      <c r="Q33" s="114"/>
      <c r="R33" s="114"/>
      <c r="S33" s="116"/>
    </row>
    <row r="34" spans="1:19" ht="15" customHeight="1" x14ac:dyDescent="0.2">
      <c r="A34" s="38" t="s">
        <v>32</v>
      </c>
      <c r="L34" s="159">
        <f t="shared" si="0"/>
        <v>31</v>
      </c>
      <c r="M34" s="115" t="str">
        <f t="shared" si="1"/>
        <v>Age</v>
      </c>
      <c r="N34" s="114"/>
      <c r="O34" s="114"/>
      <c r="P34" s="114"/>
      <c r="Q34" s="114"/>
      <c r="R34" s="114"/>
      <c r="S34" s="116"/>
    </row>
    <row r="35" spans="1:19" ht="15" customHeight="1" x14ac:dyDescent="0.2">
      <c r="A35" s="37" t="s">
        <v>33</v>
      </c>
      <c r="L35" s="115">
        <f t="shared" si="0"/>
        <v>32</v>
      </c>
      <c r="M35" s="115" t="str">
        <f t="shared" si="1"/>
        <v>15-19</v>
      </c>
      <c r="N35" s="114"/>
      <c r="O35" s="114"/>
      <c r="P35" s="114"/>
      <c r="Q35" s="114"/>
      <c r="R35" s="114"/>
      <c r="S35" s="116"/>
    </row>
    <row r="36" spans="1:19" ht="15" customHeight="1" x14ac:dyDescent="0.2">
      <c r="A36" s="37" t="s">
        <v>34</v>
      </c>
      <c r="L36" s="115">
        <f t="shared" si="0"/>
        <v>33</v>
      </c>
      <c r="M36" s="115" t="str">
        <f t="shared" si="1"/>
        <v>20-24</v>
      </c>
      <c r="N36" s="114"/>
      <c r="O36" s="114"/>
      <c r="P36" s="114"/>
      <c r="Q36" s="114"/>
      <c r="R36" s="114"/>
      <c r="S36" s="116"/>
    </row>
    <row r="37" spans="1:19" ht="15" customHeight="1" x14ac:dyDescent="0.2">
      <c r="A37" s="37" t="s">
        <v>35</v>
      </c>
      <c r="L37" s="115">
        <f t="shared" si="0"/>
        <v>34</v>
      </c>
      <c r="M37" s="115" t="str">
        <f t="shared" si="1"/>
        <v>25-29</v>
      </c>
      <c r="N37" s="114"/>
      <c r="O37" s="114"/>
      <c r="P37" s="114"/>
      <c r="Q37" s="114"/>
      <c r="R37" s="114"/>
      <c r="S37" s="116"/>
    </row>
    <row r="38" spans="1:19" ht="15" customHeight="1" x14ac:dyDescent="0.2">
      <c r="A38" s="37" t="s">
        <v>36</v>
      </c>
      <c r="L38" s="115">
        <f t="shared" si="0"/>
        <v>35</v>
      </c>
      <c r="M38" s="115" t="str">
        <f t="shared" si="1"/>
        <v>30-34</v>
      </c>
      <c r="N38" s="114"/>
      <c r="O38" s="114"/>
      <c r="P38" s="114"/>
      <c r="Q38" s="114"/>
      <c r="R38" s="114"/>
      <c r="S38" s="116"/>
    </row>
    <row r="39" spans="1:19" ht="15" customHeight="1" x14ac:dyDescent="0.2">
      <c r="A39" s="37" t="s">
        <v>37</v>
      </c>
      <c r="L39" s="115">
        <f t="shared" si="0"/>
        <v>36</v>
      </c>
      <c r="M39" s="115" t="str">
        <f t="shared" si="1"/>
        <v>35-39</v>
      </c>
      <c r="N39" s="114"/>
      <c r="O39" s="114"/>
      <c r="P39" s="114"/>
      <c r="Q39" s="114"/>
      <c r="R39" s="114"/>
      <c r="S39" s="116"/>
    </row>
    <row r="40" spans="1:19" ht="15" customHeight="1" x14ac:dyDescent="0.2">
      <c r="A40" s="37" t="s">
        <v>38</v>
      </c>
      <c r="L40" s="115">
        <f t="shared" si="0"/>
        <v>37</v>
      </c>
      <c r="M40" s="115" t="str">
        <f t="shared" si="1"/>
        <v>40-44</v>
      </c>
      <c r="N40" s="114"/>
      <c r="O40" s="114"/>
      <c r="P40" s="114"/>
      <c r="Q40" s="114"/>
      <c r="R40" s="114"/>
      <c r="S40" s="116"/>
    </row>
    <row r="41" spans="1:19" ht="15" customHeight="1" x14ac:dyDescent="0.2">
      <c r="A41" s="37" t="s">
        <v>39</v>
      </c>
      <c r="L41" s="115">
        <f t="shared" si="0"/>
        <v>38</v>
      </c>
      <c r="M41" s="115" t="str">
        <f t="shared" si="1"/>
        <v>45-49</v>
      </c>
      <c r="N41" s="114"/>
      <c r="O41" s="114"/>
      <c r="P41" s="114"/>
      <c r="Q41" s="114"/>
      <c r="R41" s="114"/>
      <c r="S41" s="116"/>
    </row>
    <row r="42" spans="1:19" ht="15" customHeight="1" x14ac:dyDescent="0.2">
      <c r="L42" s="115">
        <f t="shared" si="0"/>
        <v>39</v>
      </c>
      <c r="M42" s="115" t="str">
        <f t="shared" si="1"/>
        <v/>
      </c>
      <c r="N42" s="114"/>
      <c r="O42" s="114"/>
      <c r="P42" s="114"/>
      <c r="Q42" s="114"/>
      <c r="R42" s="114"/>
      <c r="S42" s="116"/>
    </row>
    <row r="43" spans="1:19" ht="15" customHeight="1" x14ac:dyDescent="0.2">
      <c r="A43" s="112" t="s">
        <v>48</v>
      </c>
      <c r="B43" s="114"/>
      <c r="C43" s="114"/>
      <c r="L43" s="115">
        <f t="shared" si="0"/>
        <v>40</v>
      </c>
      <c r="M43" s="115" t="str">
        <f t="shared" si="1"/>
        <v>Total 15-24</v>
      </c>
      <c r="N43" s="114"/>
      <c r="O43" s="114"/>
      <c r="P43" s="114"/>
      <c r="Q43" s="114"/>
      <c r="R43" s="114"/>
      <c r="S43" s="116"/>
    </row>
    <row r="44" spans="1:19" ht="15" customHeight="1" x14ac:dyDescent="0.2">
      <c r="A44" s="334" t="s">
        <v>49</v>
      </c>
      <c r="B44" s="315"/>
      <c r="C44" s="161"/>
      <c r="L44" s="117">
        <f t="shared" si="0"/>
        <v>41</v>
      </c>
      <c r="M44" s="117" t="str">
        <f t="shared" si="1"/>
        <v>Total 15-49</v>
      </c>
      <c r="N44" s="107"/>
      <c r="O44" s="107"/>
      <c r="P44" s="107"/>
      <c r="Q44" s="107"/>
      <c r="R44" s="107"/>
      <c r="S44" s="118"/>
    </row>
    <row r="45" spans="1:19" s="154" customFormat="1" ht="27.75" customHeight="1" thickBot="1" x14ac:dyDescent="0.25">
      <c r="A45" s="495" t="s">
        <v>43</v>
      </c>
      <c r="B45" s="495"/>
      <c r="C45" s="495"/>
      <c r="L45" s="114"/>
      <c r="M45" s="114"/>
      <c r="N45" s="114"/>
      <c r="O45" s="114"/>
      <c r="P45" s="114"/>
      <c r="Q45" s="114"/>
      <c r="R45" s="114"/>
      <c r="S45" s="114"/>
    </row>
    <row r="46" spans="1:19" ht="15" customHeight="1" x14ac:dyDescent="0.2">
      <c r="A46" s="328" t="s">
        <v>119</v>
      </c>
    </row>
    <row r="47" spans="1:19" ht="15" customHeight="1" x14ac:dyDescent="0.2">
      <c r="A47" s="154"/>
    </row>
    <row r="48" spans="1:19" ht="15" customHeight="1" x14ac:dyDescent="0.2">
      <c r="A48" s="280" t="s">
        <v>459</v>
      </c>
    </row>
    <row r="49" spans="1:2" ht="15" customHeight="1" x14ac:dyDescent="0.2">
      <c r="A49" s="36" t="s">
        <v>458</v>
      </c>
      <c r="B49" s="154" t="s">
        <v>810</v>
      </c>
    </row>
    <row r="50" spans="1:2" ht="15" customHeight="1" x14ac:dyDescent="0.2">
      <c r="A50" s="36" t="s">
        <v>457</v>
      </c>
      <c r="B50" s="154" t="s">
        <v>783</v>
      </c>
    </row>
    <row r="51" spans="1:2" ht="15" customHeight="1" x14ac:dyDescent="0.2">
      <c r="A51" s="29" t="s">
        <v>456</v>
      </c>
      <c r="B51" s="35" t="s">
        <v>784</v>
      </c>
    </row>
    <row r="52" spans="1:2" ht="15" customHeight="1" x14ac:dyDescent="0.2">
      <c r="A52" s="29" t="s">
        <v>453</v>
      </c>
      <c r="B52" s="154" t="s">
        <v>743</v>
      </c>
    </row>
    <row r="53" spans="1:2" ht="15" customHeight="1" x14ac:dyDescent="0.2">
      <c r="B53" s="154" t="s">
        <v>744</v>
      </c>
    </row>
    <row r="54" spans="1:2" ht="15" customHeight="1" x14ac:dyDescent="0.2">
      <c r="B54" s="154" t="s">
        <v>772</v>
      </c>
    </row>
    <row r="55" spans="1:2" ht="15" customHeight="1" x14ac:dyDescent="0.2">
      <c r="B55" s="154" t="s">
        <v>805</v>
      </c>
    </row>
    <row r="56" spans="1:2" ht="15" customHeight="1" x14ac:dyDescent="0.2">
      <c r="B56" s="154" t="s">
        <v>774</v>
      </c>
    </row>
    <row r="57" spans="1:2" ht="15" customHeight="1" x14ac:dyDescent="0.2">
      <c r="B57" s="154" t="s">
        <v>775</v>
      </c>
    </row>
    <row r="58" spans="1:2" ht="15" customHeight="1" x14ac:dyDescent="0.2">
      <c r="B58" s="154" t="s">
        <v>876</v>
      </c>
    </row>
    <row r="59" spans="1:2" ht="15" customHeight="1" x14ac:dyDescent="0.2">
      <c r="A59" s="29" t="s">
        <v>451</v>
      </c>
      <c r="B59" s="35" t="s">
        <v>745</v>
      </c>
    </row>
    <row r="60" spans="1:2" ht="15" customHeight="1" x14ac:dyDescent="0.2">
      <c r="A60" s="36" t="s">
        <v>449</v>
      </c>
      <c r="B60" s="154" t="s">
        <v>785</v>
      </c>
    </row>
  </sheetData>
  <mergeCells count="4">
    <mergeCell ref="A1:C1"/>
    <mergeCell ref="A2:C2"/>
    <mergeCell ref="L2:S2"/>
    <mergeCell ref="A45:C45"/>
  </mergeCells>
  <hyperlinks>
    <hyperlink ref="A46" location="TOC!A1" display="Return to TOC" xr:uid="{30307764-F4B1-4BA5-9388-B2243F1F96DA}"/>
  </hyperlinks>
  <pageMargins left="0.7" right="0.7" top="0.75" bottom="0.75" header="0.3" footer="0.3"/>
  <pageSetup scale="3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7">
    <pageSetUpPr fitToPage="1"/>
  </sheetPr>
  <dimension ref="A1:AH62"/>
  <sheetViews>
    <sheetView zoomScaleNormal="100" workbookViewId="0">
      <pane ySplit="4" topLeftCell="A32" activePane="bottomLeft" state="frozen"/>
      <selection sqref="A1:C1"/>
      <selection pane="bottomLeft" sqref="A1:C1"/>
    </sheetView>
  </sheetViews>
  <sheetFormatPr defaultColWidth="8.7109375" defaultRowHeight="15" customHeight="1" x14ac:dyDescent="0.2"/>
  <cols>
    <col min="1" max="1" width="30.7109375" style="35" customWidth="1"/>
    <col min="2" max="3" width="20.7109375" style="35" customWidth="1"/>
    <col min="4" max="5" width="15.7109375" style="35" customWidth="1"/>
    <col min="6" max="6" width="20.7109375" style="35" customWidth="1"/>
    <col min="7" max="11" width="5" style="35" customWidth="1"/>
    <col min="12" max="12" width="6.42578125" style="35" bestFit="1" customWidth="1"/>
    <col min="13" max="13" width="21.7109375" style="35" bestFit="1" customWidth="1"/>
    <col min="14" max="14" width="18" style="35" bestFit="1" customWidth="1"/>
    <col min="15" max="15" width="18.28515625" style="35" bestFit="1" customWidth="1"/>
    <col min="16" max="16" width="18" style="35" bestFit="1" customWidth="1"/>
    <col min="17" max="17" width="20.28515625" style="35" bestFit="1" customWidth="1"/>
    <col min="18" max="18" width="16.42578125" style="35" bestFit="1" customWidth="1"/>
    <col min="19" max="19" width="22.7109375" style="35" bestFit="1" customWidth="1"/>
    <col min="20" max="20" width="23.28515625" style="35" bestFit="1" customWidth="1"/>
    <col min="21" max="21" width="22.7109375" style="35" bestFit="1" customWidth="1"/>
    <col min="22" max="22" width="25.28515625" style="35" bestFit="1" customWidth="1"/>
    <col min="23" max="23" width="24" style="35" bestFit="1" customWidth="1"/>
    <col min="24" max="24" width="24.28515625" style="35" bestFit="1" customWidth="1"/>
    <col min="25" max="25" width="23.7109375" style="35" bestFit="1" customWidth="1"/>
    <col min="26" max="26" width="26.42578125" style="35" bestFit="1" customWidth="1"/>
    <col min="27" max="27" width="24.42578125" style="35" bestFit="1" customWidth="1"/>
    <col min="28" max="29" width="24.7109375" style="35" bestFit="1" customWidth="1"/>
    <col min="30" max="30" width="25" style="35" bestFit="1" customWidth="1"/>
    <col min="31" max="31" width="24.28515625" style="35" bestFit="1" customWidth="1"/>
    <col min="32" max="32" width="24.42578125" style="35" bestFit="1" customWidth="1"/>
    <col min="33" max="33" width="26.7109375" style="35" bestFit="1" customWidth="1"/>
    <col min="34" max="34" width="27" style="35" bestFit="1" customWidth="1"/>
    <col min="35" max="16384" width="8.7109375" style="35"/>
  </cols>
  <sheetData>
    <row r="1" spans="1:34" s="45" customFormat="1" ht="15" customHeight="1" x14ac:dyDescent="0.25">
      <c r="A1" s="515" t="s">
        <v>1315</v>
      </c>
      <c r="B1" s="515"/>
      <c r="C1" s="515"/>
      <c r="D1" s="515"/>
      <c r="E1" s="515"/>
      <c r="F1" s="515"/>
    </row>
    <row r="2" spans="1:34" s="45" customFormat="1" ht="45" customHeight="1" x14ac:dyDescent="0.25">
      <c r="A2" s="519" t="s">
        <v>1256</v>
      </c>
      <c r="B2" s="519"/>
      <c r="C2" s="519"/>
      <c r="D2" s="519"/>
      <c r="E2" s="519"/>
      <c r="F2" s="519"/>
    </row>
    <row r="3" spans="1:34" ht="15" customHeight="1" thickBot="1" x14ac:dyDescent="0.25">
      <c r="A3" s="58"/>
      <c r="B3" s="540" t="s">
        <v>88</v>
      </c>
      <c r="C3" s="540"/>
      <c r="D3" s="537" t="s">
        <v>85</v>
      </c>
      <c r="E3" s="537" t="s">
        <v>87</v>
      </c>
      <c r="F3" s="537" t="s">
        <v>670</v>
      </c>
      <c r="L3" s="479" t="s">
        <v>675</v>
      </c>
      <c r="M3" s="480"/>
      <c r="N3" s="480"/>
      <c r="O3" s="480"/>
      <c r="P3" s="480"/>
      <c r="Q3" s="480"/>
      <c r="R3" s="480"/>
      <c r="S3" s="480"/>
      <c r="T3" s="480"/>
      <c r="U3" s="480"/>
      <c r="V3" s="480"/>
      <c r="W3" s="480"/>
      <c r="X3" s="480"/>
      <c r="Y3" s="480"/>
      <c r="Z3" s="480"/>
      <c r="AA3" s="480"/>
      <c r="AB3" s="480"/>
      <c r="AC3" s="480"/>
      <c r="AD3" s="480"/>
      <c r="AE3" s="480"/>
      <c r="AF3" s="480"/>
      <c r="AG3" s="480"/>
      <c r="AH3" s="481"/>
    </row>
    <row r="4" spans="1:34" s="45" customFormat="1" ht="45" customHeight="1" x14ac:dyDescent="0.2">
      <c r="A4" s="46" t="s">
        <v>9</v>
      </c>
      <c r="B4" s="56" t="s">
        <v>83</v>
      </c>
      <c r="C4" s="56" t="s">
        <v>84</v>
      </c>
      <c r="D4" s="538"/>
      <c r="E4" s="538"/>
      <c r="F4" s="538"/>
      <c r="L4" s="134" t="s">
        <v>124</v>
      </c>
      <c r="M4" s="138" t="s">
        <v>125</v>
      </c>
      <c r="N4" s="138" t="s">
        <v>220</v>
      </c>
      <c r="O4" s="138" t="s">
        <v>221</v>
      </c>
      <c r="P4" s="138" t="s">
        <v>222</v>
      </c>
      <c r="Q4" s="138" t="s">
        <v>223</v>
      </c>
      <c r="R4" s="138" t="s">
        <v>224</v>
      </c>
      <c r="S4" s="138" t="s">
        <v>225</v>
      </c>
      <c r="T4" s="138" t="s">
        <v>226</v>
      </c>
      <c r="U4" s="138" t="s">
        <v>227</v>
      </c>
      <c r="V4" s="138" t="s">
        <v>228</v>
      </c>
      <c r="W4" s="138" t="s">
        <v>229</v>
      </c>
      <c r="X4" s="138" t="s">
        <v>230</v>
      </c>
      <c r="Y4" s="138" t="s">
        <v>231</v>
      </c>
      <c r="Z4" s="138" t="s">
        <v>232</v>
      </c>
      <c r="AA4" s="138" t="s">
        <v>233</v>
      </c>
      <c r="AB4" s="138" t="s">
        <v>234</v>
      </c>
      <c r="AC4" s="138" t="s">
        <v>235</v>
      </c>
      <c r="AD4" s="138" t="s">
        <v>236</v>
      </c>
      <c r="AE4" s="138" t="s">
        <v>237</v>
      </c>
      <c r="AF4" s="138" t="s">
        <v>238</v>
      </c>
      <c r="AG4" s="138" t="s">
        <v>239</v>
      </c>
      <c r="AH4" s="139" t="s">
        <v>240</v>
      </c>
    </row>
    <row r="5" spans="1:34" ht="15" customHeight="1" x14ac:dyDescent="0.2">
      <c r="A5" s="36" t="s">
        <v>8</v>
      </c>
      <c r="L5" s="115">
        <v>1</v>
      </c>
      <c r="M5" s="115" t="s">
        <v>8</v>
      </c>
      <c r="N5" s="114"/>
      <c r="O5" s="114"/>
      <c r="P5" s="114"/>
      <c r="Q5" s="114"/>
      <c r="R5" s="114"/>
      <c r="S5" s="114"/>
      <c r="T5" s="114"/>
      <c r="U5" s="114"/>
      <c r="V5" s="114"/>
      <c r="W5" s="114"/>
      <c r="X5" s="114"/>
      <c r="Y5" s="114"/>
      <c r="Z5" s="114"/>
      <c r="AA5" s="114"/>
      <c r="AB5" s="114"/>
      <c r="AC5" s="114"/>
      <c r="AD5" s="114"/>
      <c r="AE5" s="114"/>
      <c r="AF5" s="114"/>
      <c r="AG5" s="114"/>
      <c r="AH5" s="116"/>
    </row>
    <row r="6" spans="1:34" ht="15" customHeight="1" x14ac:dyDescent="0.2">
      <c r="A6" s="37" t="s">
        <v>5</v>
      </c>
      <c r="L6" s="115">
        <f>L5+1</f>
        <v>2</v>
      </c>
      <c r="M6" s="115" t="str">
        <f>IF(A6&lt;&gt;"", A6, "")</f>
        <v>Urban</v>
      </c>
      <c r="N6" s="114"/>
      <c r="O6" s="114"/>
      <c r="P6" s="114"/>
      <c r="Q6" s="114"/>
      <c r="R6" s="114"/>
      <c r="S6" s="114"/>
      <c r="T6" s="114"/>
      <c r="U6" s="114"/>
      <c r="V6" s="114"/>
      <c r="W6" s="114"/>
      <c r="X6" s="114"/>
      <c r="Y6" s="114"/>
      <c r="Z6" s="114"/>
      <c r="AA6" s="114"/>
      <c r="AB6" s="114"/>
      <c r="AC6" s="114"/>
      <c r="AD6" s="114"/>
      <c r="AE6" s="114"/>
      <c r="AF6" s="114"/>
      <c r="AG6" s="114"/>
      <c r="AH6" s="116"/>
    </row>
    <row r="7" spans="1:34" ht="15" customHeight="1" x14ac:dyDescent="0.2">
      <c r="A7" s="37" t="s">
        <v>6</v>
      </c>
      <c r="L7" s="115">
        <f t="shared" ref="L7:L45" si="0">L6+1</f>
        <v>3</v>
      </c>
      <c r="M7" s="115" t="str">
        <f t="shared" ref="M7:M45" si="1">IF(A7&lt;&gt;"", A7, "")</f>
        <v>Rural</v>
      </c>
      <c r="N7" s="114"/>
      <c r="O7" s="114"/>
      <c r="P7" s="114"/>
      <c r="Q7" s="114"/>
      <c r="R7" s="114"/>
      <c r="S7" s="114"/>
      <c r="T7" s="114"/>
      <c r="U7" s="114"/>
      <c r="V7" s="114"/>
      <c r="W7" s="114"/>
      <c r="X7" s="114"/>
      <c r="Y7" s="114"/>
      <c r="Z7" s="114"/>
      <c r="AA7" s="114"/>
      <c r="AB7" s="114"/>
      <c r="AC7" s="114"/>
      <c r="AD7" s="114"/>
      <c r="AE7" s="114"/>
      <c r="AF7" s="114"/>
      <c r="AG7" s="114"/>
      <c r="AH7" s="116"/>
    </row>
    <row r="8" spans="1:34" ht="15" customHeight="1" x14ac:dyDescent="0.2">
      <c r="L8" s="115">
        <f t="shared" si="0"/>
        <v>4</v>
      </c>
      <c r="M8" s="115" t="str">
        <f t="shared" si="1"/>
        <v/>
      </c>
      <c r="N8" s="114"/>
      <c r="O8" s="114"/>
      <c r="P8" s="114"/>
      <c r="Q8" s="114"/>
      <c r="R8" s="114"/>
      <c r="S8" s="114"/>
      <c r="T8" s="114"/>
      <c r="U8" s="114"/>
      <c r="V8" s="114"/>
      <c r="W8" s="114"/>
      <c r="X8" s="114"/>
      <c r="Y8" s="114"/>
      <c r="Z8" s="114"/>
      <c r="AA8" s="114"/>
      <c r="AB8" s="114"/>
      <c r="AC8" s="114"/>
      <c r="AD8" s="114"/>
      <c r="AE8" s="114"/>
      <c r="AF8" s="114"/>
      <c r="AG8" s="114"/>
      <c r="AH8" s="116"/>
    </row>
    <row r="9" spans="1:34" ht="15" customHeight="1" x14ac:dyDescent="0.2">
      <c r="A9" s="36" t="s">
        <v>985</v>
      </c>
      <c r="L9" s="115">
        <f t="shared" si="0"/>
        <v>5</v>
      </c>
      <c r="M9" s="115" t="str">
        <f t="shared" si="1"/>
        <v>[SUBNATIONAL AREA]</v>
      </c>
      <c r="N9" s="114"/>
      <c r="O9" s="114"/>
      <c r="P9" s="114"/>
      <c r="Q9" s="114"/>
      <c r="R9" s="114"/>
      <c r="S9" s="114"/>
      <c r="T9" s="114"/>
      <c r="U9" s="114"/>
      <c r="V9" s="114"/>
      <c r="W9" s="114"/>
      <c r="X9" s="114"/>
      <c r="Y9" s="114"/>
      <c r="Z9" s="114"/>
      <c r="AA9" s="114"/>
      <c r="AB9" s="114"/>
      <c r="AC9" s="114"/>
      <c r="AD9" s="114"/>
      <c r="AE9" s="114"/>
      <c r="AF9" s="114"/>
      <c r="AG9" s="114"/>
      <c r="AH9" s="116"/>
    </row>
    <row r="10" spans="1:34" ht="15" customHeight="1" x14ac:dyDescent="0.2">
      <c r="A10" s="37" t="s">
        <v>979</v>
      </c>
      <c r="L10" s="115">
        <f t="shared" si="0"/>
        <v>6</v>
      </c>
      <c r="M10" s="115" t="str">
        <f t="shared" si="1"/>
        <v>[SNA 1]</v>
      </c>
      <c r="N10" s="114"/>
      <c r="O10" s="114"/>
      <c r="P10" s="114"/>
      <c r="Q10" s="114"/>
      <c r="R10" s="114"/>
      <c r="S10" s="114"/>
      <c r="T10" s="114"/>
      <c r="U10" s="114"/>
      <c r="V10" s="114"/>
      <c r="W10" s="114"/>
      <c r="X10" s="114"/>
      <c r="Y10" s="114"/>
      <c r="Z10" s="114"/>
      <c r="AA10" s="114"/>
      <c r="AB10" s="114"/>
      <c r="AC10" s="114"/>
      <c r="AD10" s="114"/>
      <c r="AE10" s="114"/>
      <c r="AF10" s="114"/>
      <c r="AG10" s="114"/>
      <c r="AH10" s="116"/>
    </row>
    <row r="11" spans="1:34" ht="15" customHeight="1" x14ac:dyDescent="0.2">
      <c r="A11" s="37" t="s">
        <v>980</v>
      </c>
      <c r="L11" s="115">
        <f t="shared" si="0"/>
        <v>7</v>
      </c>
      <c r="M11" s="115" t="str">
        <f t="shared" si="1"/>
        <v>[SNA 2]</v>
      </c>
      <c r="N11" s="114"/>
      <c r="O11" s="114"/>
      <c r="P11" s="114"/>
      <c r="Q11" s="114"/>
      <c r="R11" s="114"/>
      <c r="S11" s="114"/>
      <c r="T11" s="114"/>
      <c r="U11" s="114"/>
      <c r="V11" s="114"/>
      <c r="W11" s="114"/>
      <c r="X11" s="114"/>
      <c r="Y11" s="114"/>
      <c r="Z11" s="114"/>
      <c r="AA11" s="114"/>
      <c r="AB11" s="114"/>
      <c r="AC11" s="114"/>
      <c r="AD11" s="114"/>
      <c r="AE11" s="114"/>
      <c r="AF11" s="114"/>
      <c r="AG11" s="114"/>
      <c r="AH11" s="116"/>
    </row>
    <row r="12" spans="1:34" ht="15" customHeight="1" x14ac:dyDescent="0.2">
      <c r="A12" s="37" t="s">
        <v>981</v>
      </c>
      <c r="L12" s="115">
        <f t="shared" si="0"/>
        <v>8</v>
      </c>
      <c r="M12" s="115" t="str">
        <f t="shared" si="1"/>
        <v>[SNA 3]</v>
      </c>
      <c r="N12" s="114"/>
      <c r="O12" s="114"/>
      <c r="P12" s="114"/>
      <c r="Q12" s="114"/>
      <c r="R12" s="114"/>
      <c r="S12" s="114"/>
      <c r="T12" s="114"/>
      <c r="U12" s="114"/>
      <c r="V12" s="114"/>
      <c r="W12" s="114"/>
      <c r="X12" s="114"/>
      <c r="Y12" s="114"/>
      <c r="Z12" s="114"/>
      <c r="AA12" s="114"/>
      <c r="AB12" s="114"/>
      <c r="AC12" s="114"/>
      <c r="AD12" s="114"/>
      <c r="AE12" s="114"/>
      <c r="AF12" s="114"/>
      <c r="AG12" s="114"/>
      <c r="AH12" s="116"/>
    </row>
    <row r="13" spans="1:34" ht="15" customHeight="1" x14ac:dyDescent="0.2">
      <c r="A13" s="37" t="s">
        <v>982</v>
      </c>
      <c r="L13" s="115">
        <f t="shared" si="0"/>
        <v>9</v>
      </c>
      <c r="M13" s="115" t="str">
        <f t="shared" si="1"/>
        <v>[SNA 4]</v>
      </c>
      <c r="N13" s="114"/>
      <c r="O13" s="114"/>
      <c r="P13" s="114"/>
      <c r="Q13" s="114"/>
      <c r="R13" s="114"/>
      <c r="S13" s="114"/>
      <c r="T13" s="114"/>
      <c r="U13" s="114"/>
      <c r="V13" s="114"/>
      <c r="W13" s="114"/>
      <c r="X13" s="114"/>
      <c r="Y13" s="114"/>
      <c r="Z13" s="114"/>
      <c r="AA13" s="114"/>
      <c r="AB13" s="114"/>
      <c r="AC13" s="114"/>
      <c r="AD13" s="114"/>
      <c r="AE13" s="114"/>
      <c r="AF13" s="114"/>
      <c r="AG13" s="114"/>
      <c r="AH13" s="116"/>
    </row>
    <row r="14" spans="1:34" ht="15" customHeight="1" x14ac:dyDescent="0.2">
      <c r="A14" s="37" t="s">
        <v>983</v>
      </c>
      <c r="L14" s="115">
        <f t="shared" si="0"/>
        <v>10</v>
      </c>
      <c r="M14" s="115" t="str">
        <f t="shared" si="1"/>
        <v>[SNA 5]</v>
      </c>
      <c r="N14" s="114"/>
      <c r="O14" s="114"/>
      <c r="P14" s="114"/>
      <c r="Q14" s="114"/>
      <c r="R14" s="114"/>
      <c r="S14" s="114"/>
      <c r="T14" s="114"/>
      <c r="U14" s="114"/>
      <c r="V14" s="114"/>
      <c r="W14" s="114"/>
      <c r="X14" s="114"/>
      <c r="Y14" s="114"/>
      <c r="Z14" s="114"/>
      <c r="AA14" s="114"/>
      <c r="AB14" s="114"/>
      <c r="AC14" s="114"/>
      <c r="AD14" s="114"/>
      <c r="AE14" s="114"/>
      <c r="AF14" s="114"/>
      <c r="AG14" s="114"/>
      <c r="AH14" s="116"/>
    </row>
    <row r="15" spans="1:34" ht="15" customHeight="1" x14ac:dyDescent="0.2">
      <c r="L15" s="115">
        <f t="shared" si="0"/>
        <v>11</v>
      </c>
      <c r="M15" s="115" t="str">
        <f t="shared" si="1"/>
        <v/>
      </c>
      <c r="N15" s="114"/>
      <c r="O15" s="114"/>
      <c r="P15" s="114"/>
      <c r="Q15" s="114"/>
      <c r="R15" s="114"/>
      <c r="S15" s="114"/>
      <c r="T15" s="114"/>
      <c r="U15" s="114"/>
      <c r="V15" s="114"/>
      <c r="W15" s="114"/>
      <c r="X15" s="114"/>
      <c r="Y15" s="114"/>
      <c r="Z15" s="114"/>
      <c r="AA15" s="114"/>
      <c r="AB15" s="114"/>
      <c r="AC15" s="114"/>
      <c r="AD15" s="114"/>
      <c r="AE15" s="114"/>
      <c r="AF15" s="114"/>
      <c r="AG15" s="114"/>
      <c r="AH15" s="116"/>
    </row>
    <row r="16" spans="1:34" ht="15" customHeight="1" x14ac:dyDescent="0.2">
      <c r="A16" s="38" t="s">
        <v>22</v>
      </c>
      <c r="L16" s="115">
        <f t="shared" si="0"/>
        <v>12</v>
      </c>
      <c r="M16" s="115" t="str">
        <f>IF(A16&lt;&gt;"", A16, "")</f>
        <v>Marital status</v>
      </c>
      <c r="N16" s="114"/>
      <c r="O16" s="114"/>
      <c r="P16" s="114"/>
      <c r="Q16" s="114"/>
      <c r="R16" s="114"/>
      <c r="S16" s="114"/>
      <c r="T16" s="114"/>
      <c r="U16" s="114"/>
      <c r="V16" s="114"/>
      <c r="W16" s="114"/>
      <c r="X16" s="114"/>
      <c r="Y16" s="114"/>
      <c r="Z16" s="114"/>
      <c r="AA16" s="114"/>
      <c r="AB16" s="114"/>
      <c r="AC16" s="114"/>
      <c r="AD16" s="114"/>
      <c r="AE16" s="114"/>
      <c r="AF16" s="114"/>
      <c r="AG16" s="114"/>
      <c r="AH16" s="116"/>
    </row>
    <row r="17" spans="1:34" ht="15" customHeight="1" x14ac:dyDescent="0.2">
      <c r="A17" s="37" t="s">
        <v>23</v>
      </c>
      <c r="L17" s="115">
        <f t="shared" si="0"/>
        <v>13</v>
      </c>
      <c r="M17" s="115" t="str">
        <f t="shared" si="1"/>
        <v>Never married</v>
      </c>
      <c r="N17" s="114"/>
      <c r="O17" s="114"/>
      <c r="P17" s="114"/>
      <c r="Q17" s="114"/>
      <c r="R17" s="114"/>
      <c r="S17" s="114"/>
      <c r="T17" s="114"/>
      <c r="U17" s="114"/>
      <c r="V17" s="114"/>
      <c r="W17" s="114"/>
      <c r="X17" s="114"/>
      <c r="Y17" s="114"/>
      <c r="Z17" s="114"/>
      <c r="AA17" s="114"/>
      <c r="AB17" s="114"/>
      <c r="AC17" s="114"/>
      <c r="AD17" s="114"/>
      <c r="AE17" s="114"/>
      <c r="AF17" s="114"/>
      <c r="AG17" s="114"/>
      <c r="AH17" s="116"/>
    </row>
    <row r="18" spans="1:34" ht="15" customHeight="1" x14ac:dyDescent="0.2">
      <c r="A18" s="37" t="s">
        <v>24</v>
      </c>
      <c r="L18" s="115">
        <f t="shared" si="0"/>
        <v>14</v>
      </c>
      <c r="M18" s="115" t="str">
        <f t="shared" si="1"/>
        <v>Married or living together</v>
      </c>
      <c r="N18" s="114"/>
      <c r="O18" s="114"/>
      <c r="P18" s="114"/>
      <c r="Q18" s="114"/>
      <c r="R18" s="114"/>
      <c r="S18" s="114"/>
      <c r="T18" s="114"/>
      <c r="U18" s="114"/>
      <c r="V18" s="114"/>
      <c r="W18" s="114"/>
      <c r="X18" s="114"/>
      <c r="Y18" s="114"/>
      <c r="Z18" s="114"/>
      <c r="AA18" s="114"/>
      <c r="AB18" s="114"/>
      <c r="AC18" s="114"/>
      <c r="AD18" s="114"/>
      <c r="AE18" s="114"/>
      <c r="AF18" s="114"/>
      <c r="AG18" s="114"/>
      <c r="AH18" s="116"/>
    </row>
    <row r="19" spans="1:34" ht="15" customHeight="1" x14ac:dyDescent="0.2">
      <c r="A19" s="37" t="s">
        <v>25</v>
      </c>
      <c r="L19" s="115">
        <f t="shared" si="0"/>
        <v>15</v>
      </c>
      <c r="M19" s="115" t="str">
        <f t="shared" si="1"/>
        <v>Divorced or separated</v>
      </c>
      <c r="N19" s="114"/>
      <c r="O19" s="114"/>
      <c r="P19" s="114"/>
      <c r="Q19" s="114"/>
      <c r="R19" s="114"/>
      <c r="S19" s="114"/>
      <c r="T19" s="114"/>
      <c r="U19" s="114"/>
      <c r="V19" s="114"/>
      <c r="W19" s="114"/>
      <c r="X19" s="114"/>
      <c r="Y19" s="114"/>
      <c r="Z19" s="114"/>
      <c r="AA19" s="114"/>
      <c r="AB19" s="114"/>
      <c r="AC19" s="114"/>
      <c r="AD19" s="114"/>
      <c r="AE19" s="114"/>
      <c r="AF19" s="114"/>
      <c r="AG19" s="114"/>
      <c r="AH19" s="116"/>
    </row>
    <row r="20" spans="1:34" ht="15" customHeight="1" x14ac:dyDescent="0.2">
      <c r="A20" s="37" t="s">
        <v>26</v>
      </c>
      <c r="L20" s="115">
        <f t="shared" si="0"/>
        <v>16</v>
      </c>
      <c r="M20" s="115" t="str">
        <f t="shared" si="1"/>
        <v>Widowed</v>
      </c>
      <c r="N20" s="114"/>
      <c r="O20" s="114"/>
      <c r="P20" s="114"/>
      <c r="Q20" s="114"/>
      <c r="R20" s="114"/>
      <c r="S20" s="114"/>
      <c r="T20" s="114"/>
      <c r="U20" s="114"/>
      <c r="V20" s="114"/>
      <c r="W20" s="114"/>
      <c r="X20" s="114"/>
      <c r="Y20" s="114"/>
      <c r="Z20" s="114"/>
      <c r="AA20" s="114"/>
      <c r="AB20" s="114"/>
      <c r="AC20" s="114"/>
      <c r="AD20" s="114"/>
      <c r="AE20" s="114"/>
      <c r="AF20" s="114"/>
      <c r="AG20" s="114"/>
      <c r="AH20" s="116"/>
    </row>
    <row r="21" spans="1:34" ht="15" customHeight="1" x14ac:dyDescent="0.2">
      <c r="L21" s="115">
        <f t="shared" si="0"/>
        <v>17</v>
      </c>
      <c r="M21" s="115" t="str">
        <f t="shared" si="1"/>
        <v/>
      </c>
      <c r="N21" s="114"/>
      <c r="O21" s="114"/>
      <c r="P21" s="114"/>
      <c r="Q21" s="114"/>
      <c r="R21" s="114"/>
      <c r="S21" s="114"/>
      <c r="T21" s="114"/>
      <c r="U21" s="114"/>
      <c r="V21" s="114"/>
      <c r="W21" s="114"/>
      <c r="X21" s="114"/>
      <c r="Y21" s="114"/>
      <c r="Z21" s="114"/>
      <c r="AA21" s="114"/>
      <c r="AB21" s="114"/>
      <c r="AC21" s="114"/>
      <c r="AD21" s="114"/>
      <c r="AE21" s="114"/>
      <c r="AF21" s="114"/>
      <c r="AG21" s="114"/>
      <c r="AH21" s="116"/>
    </row>
    <row r="22" spans="1:34" ht="15" customHeight="1" x14ac:dyDescent="0.2">
      <c r="A22" s="38" t="s">
        <v>27</v>
      </c>
      <c r="L22" s="115">
        <f t="shared" si="0"/>
        <v>18</v>
      </c>
      <c r="M22" s="115" t="str">
        <f t="shared" si="1"/>
        <v>Education</v>
      </c>
      <c r="N22" s="114"/>
      <c r="O22" s="114"/>
      <c r="P22" s="114"/>
      <c r="Q22" s="114"/>
      <c r="R22" s="114"/>
      <c r="S22" s="114"/>
      <c r="T22" s="114"/>
      <c r="U22" s="114"/>
      <c r="V22" s="114"/>
      <c r="W22" s="114"/>
      <c r="X22" s="114"/>
      <c r="Y22" s="114"/>
      <c r="Z22" s="114"/>
      <c r="AA22" s="114"/>
      <c r="AB22" s="114"/>
      <c r="AC22" s="114"/>
      <c r="AD22" s="114"/>
      <c r="AE22" s="114"/>
      <c r="AF22" s="114"/>
      <c r="AG22" s="114"/>
      <c r="AH22" s="116"/>
    </row>
    <row r="23" spans="1:34" ht="15" customHeight="1" x14ac:dyDescent="0.2">
      <c r="A23" s="37" t="s">
        <v>28</v>
      </c>
      <c r="L23" s="115">
        <f t="shared" si="0"/>
        <v>19</v>
      </c>
      <c r="M23" s="115" t="str">
        <f t="shared" si="1"/>
        <v>No education</v>
      </c>
      <c r="N23" s="114"/>
      <c r="O23" s="114"/>
      <c r="P23" s="114"/>
      <c r="Q23" s="114"/>
      <c r="R23" s="114"/>
      <c r="S23" s="114"/>
      <c r="T23" s="114"/>
      <c r="U23" s="114"/>
      <c r="V23" s="114"/>
      <c r="W23" s="114"/>
      <c r="X23" s="114"/>
      <c r="Y23" s="114"/>
      <c r="Z23" s="114"/>
      <c r="AA23" s="114"/>
      <c r="AB23" s="114"/>
      <c r="AC23" s="114"/>
      <c r="AD23" s="114"/>
      <c r="AE23" s="114"/>
      <c r="AF23" s="114"/>
      <c r="AG23" s="114"/>
      <c r="AH23" s="116"/>
    </row>
    <row r="24" spans="1:34" ht="15" customHeight="1" x14ac:dyDescent="0.2">
      <c r="A24" s="37" t="s">
        <v>29</v>
      </c>
      <c r="L24" s="115">
        <f t="shared" si="0"/>
        <v>20</v>
      </c>
      <c r="M24" s="115" t="str">
        <f t="shared" si="1"/>
        <v>Primary</v>
      </c>
      <c r="N24" s="114"/>
      <c r="O24" s="114"/>
      <c r="P24" s="114"/>
      <c r="Q24" s="114"/>
      <c r="R24" s="114"/>
      <c r="S24" s="114"/>
      <c r="T24" s="114"/>
      <c r="U24" s="114"/>
      <c r="V24" s="114"/>
      <c r="W24" s="114"/>
      <c r="X24" s="114"/>
      <c r="Y24" s="114"/>
      <c r="Z24" s="114"/>
      <c r="AA24" s="114"/>
      <c r="AB24" s="114"/>
      <c r="AC24" s="114"/>
      <c r="AD24" s="114"/>
      <c r="AE24" s="114"/>
      <c r="AF24" s="114"/>
      <c r="AG24" s="114"/>
      <c r="AH24" s="116"/>
    </row>
    <row r="25" spans="1:34" ht="15" customHeight="1" x14ac:dyDescent="0.2">
      <c r="A25" s="37" t="s">
        <v>30</v>
      </c>
      <c r="L25" s="115">
        <f t="shared" si="0"/>
        <v>21</v>
      </c>
      <c r="M25" s="115" t="str">
        <f t="shared" si="1"/>
        <v>Secondary</v>
      </c>
      <c r="N25" s="114"/>
      <c r="O25" s="114"/>
      <c r="P25" s="114"/>
      <c r="Q25" s="114"/>
      <c r="R25" s="114"/>
      <c r="S25" s="114"/>
      <c r="T25" s="114"/>
      <c r="U25" s="114"/>
      <c r="V25" s="114"/>
      <c r="W25" s="114"/>
      <c r="X25" s="114"/>
      <c r="Y25" s="114"/>
      <c r="Z25" s="114"/>
      <c r="AA25" s="114"/>
      <c r="AB25" s="114"/>
      <c r="AC25" s="114"/>
      <c r="AD25" s="114"/>
      <c r="AE25" s="114"/>
      <c r="AF25" s="114"/>
      <c r="AG25" s="114"/>
      <c r="AH25" s="116"/>
    </row>
    <row r="26" spans="1:34" ht="15" customHeight="1" x14ac:dyDescent="0.2">
      <c r="A26" s="37" t="s">
        <v>31</v>
      </c>
      <c r="L26" s="115">
        <f t="shared" si="0"/>
        <v>22</v>
      </c>
      <c r="M26" s="115" t="str">
        <f t="shared" si="1"/>
        <v>More than secondary</v>
      </c>
      <c r="N26" s="114"/>
      <c r="O26" s="114"/>
      <c r="P26" s="114"/>
      <c r="Q26" s="114"/>
      <c r="R26" s="114"/>
      <c r="S26" s="114"/>
      <c r="T26" s="114"/>
      <c r="U26" s="114"/>
      <c r="V26" s="114"/>
      <c r="W26" s="114"/>
      <c r="X26" s="114"/>
      <c r="Y26" s="114"/>
      <c r="Z26" s="114"/>
      <c r="AA26" s="114"/>
      <c r="AB26" s="114"/>
      <c r="AC26" s="114"/>
      <c r="AD26" s="114"/>
      <c r="AE26" s="114"/>
      <c r="AF26" s="114"/>
      <c r="AG26" s="114"/>
      <c r="AH26" s="116"/>
    </row>
    <row r="27" spans="1:34" ht="15" customHeight="1" x14ac:dyDescent="0.2">
      <c r="A27" s="37"/>
      <c r="L27" s="115">
        <f t="shared" si="0"/>
        <v>23</v>
      </c>
      <c r="M27" s="115" t="str">
        <f t="shared" si="1"/>
        <v/>
      </c>
      <c r="N27" s="114"/>
      <c r="O27" s="114"/>
      <c r="P27" s="114"/>
      <c r="Q27" s="114"/>
      <c r="R27" s="114"/>
      <c r="S27" s="114"/>
      <c r="T27" s="114"/>
      <c r="U27" s="114"/>
      <c r="V27" s="114"/>
      <c r="W27" s="114"/>
      <c r="X27" s="114"/>
      <c r="Y27" s="114"/>
      <c r="Z27" s="114"/>
      <c r="AA27" s="114"/>
      <c r="AB27" s="114"/>
      <c r="AC27" s="114"/>
      <c r="AD27" s="114"/>
      <c r="AE27" s="114"/>
      <c r="AF27" s="114"/>
      <c r="AG27" s="114"/>
      <c r="AH27" s="116"/>
    </row>
    <row r="28" spans="1:34" ht="15" customHeight="1" x14ac:dyDescent="0.2">
      <c r="A28" s="38" t="s">
        <v>101</v>
      </c>
      <c r="L28" s="115">
        <f t="shared" si="0"/>
        <v>24</v>
      </c>
      <c r="M28" s="115" t="str">
        <f t="shared" si="1"/>
        <v>Wealth quintile</v>
      </c>
      <c r="N28" s="114"/>
      <c r="O28" s="114"/>
      <c r="P28" s="114"/>
      <c r="Q28" s="114"/>
      <c r="R28" s="114"/>
      <c r="S28" s="114"/>
      <c r="T28" s="114"/>
      <c r="U28" s="114"/>
      <c r="V28" s="114"/>
      <c r="W28" s="114"/>
      <c r="X28" s="114"/>
      <c r="Y28" s="114"/>
      <c r="Z28" s="114"/>
      <c r="AA28" s="114"/>
      <c r="AB28" s="114"/>
      <c r="AC28" s="114"/>
      <c r="AD28" s="114"/>
      <c r="AE28" s="114"/>
      <c r="AF28" s="114"/>
      <c r="AG28" s="114"/>
      <c r="AH28" s="116"/>
    </row>
    <row r="29" spans="1:34" ht="15" customHeight="1" x14ac:dyDescent="0.2">
      <c r="A29" s="37" t="s">
        <v>102</v>
      </c>
      <c r="L29" s="115">
        <f t="shared" si="0"/>
        <v>25</v>
      </c>
      <c r="M29" s="115" t="str">
        <f t="shared" si="1"/>
        <v>Lowest</v>
      </c>
      <c r="N29" s="114"/>
      <c r="O29" s="114"/>
      <c r="P29" s="114"/>
      <c r="Q29" s="114"/>
      <c r="R29" s="114"/>
      <c r="S29" s="114"/>
      <c r="T29" s="114"/>
      <c r="U29" s="114"/>
      <c r="V29" s="114"/>
      <c r="W29" s="114"/>
      <c r="X29" s="114"/>
      <c r="Y29" s="114"/>
      <c r="Z29" s="114"/>
      <c r="AA29" s="114"/>
      <c r="AB29" s="114"/>
      <c r="AC29" s="114"/>
      <c r="AD29" s="114"/>
      <c r="AE29" s="114"/>
      <c r="AF29" s="114"/>
      <c r="AG29" s="114"/>
      <c r="AH29" s="116"/>
    </row>
    <row r="30" spans="1:34" ht="15" customHeight="1" x14ac:dyDescent="0.2">
      <c r="A30" s="37" t="s">
        <v>103</v>
      </c>
      <c r="L30" s="115">
        <f t="shared" si="0"/>
        <v>26</v>
      </c>
      <c r="M30" s="115" t="str">
        <f t="shared" si="1"/>
        <v>Second</v>
      </c>
      <c r="N30" s="114"/>
      <c r="O30" s="114"/>
      <c r="P30" s="114"/>
      <c r="Q30" s="114"/>
      <c r="R30" s="114"/>
      <c r="S30" s="114"/>
      <c r="T30" s="114"/>
      <c r="U30" s="114"/>
      <c r="V30" s="114"/>
      <c r="W30" s="114"/>
      <c r="X30" s="114"/>
      <c r="Y30" s="114"/>
      <c r="Z30" s="114"/>
      <c r="AA30" s="114"/>
      <c r="AB30" s="114"/>
      <c r="AC30" s="114"/>
      <c r="AD30" s="114"/>
      <c r="AE30" s="114"/>
      <c r="AF30" s="114"/>
      <c r="AG30" s="114"/>
      <c r="AH30" s="116"/>
    </row>
    <row r="31" spans="1:34" ht="15" customHeight="1" x14ac:dyDescent="0.2">
      <c r="A31" s="37" t="s">
        <v>104</v>
      </c>
      <c r="L31" s="115">
        <f t="shared" si="0"/>
        <v>27</v>
      </c>
      <c r="M31" s="115" t="str">
        <f t="shared" si="1"/>
        <v>Middle</v>
      </c>
      <c r="N31" s="114"/>
      <c r="O31" s="114"/>
      <c r="P31" s="114"/>
      <c r="Q31" s="114"/>
      <c r="R31" s="114"/>
      <c r="S31" s="114"/>
      <c r="T31" s="114"/>
      <c r="U31" s="114"/>
      <c r="V31" s="114"/>
      <c r="W31" s="114"/>
      <c r="X31" s="114"/>
      <c r="Y31" s="114"/>
      <c r="Z31" s="114"/>
      <c r="AA31" s="114"/>
      <c r="AB31" s="114"/>
      <c r="AC31" s="114"/>
      <c r="AD31" s="114"/>
      <c r="AE31" s="114"/>
      <c r="AF31" s="114"/>
      <c r="AG31" s="114"/>
      <c r="AH31" s="116"/>
    </row>
    <row r="32" spans="1:34" ht="15" customHeight="1" x14ac:dyDescent="0.2">
      <c r="A32" s="37" t="s">
        <v>105</v>
      </c>
      <c r="L32" s="115">
        <f t="shared" si="0"/>
        <v>28</v>
      </c>
      <c r="M32" s="115" t="str">
        <f t="shared" si="1"/>
        <v xml:space="preserve">Fourth </v>
      </c>
      <c r="N32" s="114"/>
      <c r="O32" s="114"/>
      <c r="P32" s="114"/>
      <c r="Q32" s="114"/>
      <c r="R32" s="114"/>
      <c r="S32" s="114"/>
      <c r="T32" s="114"/>
      <c r="U32" s="114"/>
      <c r="V32" s="114"/>
      <c r="W32" s="114"/>
      <c r="X32" s="114"/>
      <c r="Y32" s="114"/>
      <c r="Z32" s="114"/>
      <c r="AA32" s="114"/>
      <c r="AB32" s="114"/>
      <c r="AC32" s="114"/>
      <c r="AD32" s="114"/>
      <c r="AE32" s="114"/>
      <c r="AF32" s="114"/>
      <c r="AG32" s="114"/>
      <c r="AH32" s="116"/>
    </row>
    <row r="33" spans="1:34" ht="15" customHeight="1" x14ac:dyDescent="0.2">
      <c r="A33" s="37" t="s">
        <v>106</v>
      </c>
      <c r="L33" s="115">
        <f t="shared" si="0"/>
        <v>29</v>
      </c>
      <c r="M33" s="115" t="str">
        <f t="shared" si="1"/>
        <v>Highest</v>
      </c>
      <c r="N33" s="114"/>
      <c r="O33" s="114"/>
      <c r="P33" s="114"/>
      <c r="Q33" s="114"/>
      <c r="R33" s="114"/>
      <c r="S33" s="114"/>
      <c r="T33" s="114"/>
      <c r="U33" s="114"/>
      <c r="V33" s="114"/>
      <c r="W33" s="114"/>
      <c r="X33" s="114"/>
      <c r="Y33" s="114"/>
      <c r="Z33" s="114"/>
      <c r="AA33" s="114"/>
      <c r="AB33" s="114"/>
      <c r="AC33" s="114"/>
      <c r="AD33" s="114"/>
      <c r="AE33" s="114"/>
      <c r="AF33" s="114"/>
      <c r="AG33" s="114"/>
      <c r="AH33" s="116"/>
    </row>
    <row r="34" spans="1:34" ht="15" customHeight="1" x14ac:dyDescent="0.2">
      <c r="L34" s="115">
        <f t="shared" si="0"/>
        <v>30</v>
      </c>
      <c r="M34" s="115" t="str">
        <f t="shared" si="1"/>
        <v/>
      </c>
      <c r="N34" s="114"/>
      <c r="O34" s="114"/>
      <c r="P34" s="114"/>
      <c r="Q34" s="114"/>
      <c r="R34" s="114"/>
      <c r="S34" s="114"/>
      <c r="T34" s="114"/>
      <c r="U34" s="114"/>
      <c r="V34" s="114"/>
      <c r="W34" s="114"/>
      <c r="X34" s="114"/>
      <c r="Y34" s="114"/>
      <c r="Z34" s="114"/>
      <c r="AA34" s="114"/>
      <c r="AB34" s="114"/>
      <c r="AC34" s="114"/>
      <c r="AD34" s="114"/>
      <c r="AE34" s="114"/>
      <c r="AF34" s="114"/>
      <c r="AG34" s="114"/>
      <c r="AH34" s="116"/>
    </row>
    <row r="35" spans="1:34" ht="15" customHeight="1" x14ac:dyDescent="0.2">
      <c r="A35" s="38" t="s">
        <v>32</v>
      </c>
      <c r="L35" s="159">
        <f t="shared" si="0"/>
        <v>31</v>
      </c>
      <c r="M35" s="115" t="str">
        <f t="shared" si="1"/>
        <v>Age</v>
      </c>
      <c r="N35" s="114"/>
      <c r="O35" s="114"/>
      <c r="P35" s="114"/>
      <c r="Q35" s="114"/>
      <c r="R35" s="114"/>
      <c r="S35" s="114"/>
      <c r="T35" s="114"/>
      <c r="U35" s="114"/>
      <c r="V35" s="114"/>
      <c r="W35" s="114"/>
      <c r="X35" s="114"/>
      <c r="Y35" s="114"/>
      <c r="Z35" s="114"/>
      <c r="AA35" s="114"/>
      <c r="AB35" s="114"/>
      <c r="AC35" s="114"/>
      <c r="AD35" s="114"/>
      <c r="AE35" s="114"/>
      <c r="AF35" s="114"/>
      <c r="AG35" s="114"/>
      <c r="AH35" s="116"/>
    </row>
    <row r="36" spans="1:34" ht="15" customHeight="1" x14ac:dyDescent="0.2">
      <c r="A36" s="37" t="s">
        <v>33</v>
      </c>
      <c r="L36" s="115">
        <f t="shared" si="0"/>
        <v>32</v>
      </c>
      <c r="M36" s="115" t="str">
        <f t="shared" si="1"/>
        <v>15-19</v>
      </c>
      <c r="N36" s="114"/>
      <c r="O36" s="114"/>
      <c r="P36" s="114"/>
      <c r="Q36" s="114"/>
      <c r="R36" s="114"/>
      <c r="S36" s="114"/>
      <c r="T36" s="114"/>
      <c r="U36" s="114"/>
      <c r="V36" s="114"/>
      <c r="W36" s="114"/>
      <c r="X36" s="114"/>
      <c r="Y36" s="114"/>
      <c r="Z36" s="114"/>
      <c r="AA36" s="114"/>
      <c r="AB36" s="114"/>
      <c r="AC36" s="114"/>
      <c r="AD36" s="114"/>
      <c r="AE36" s="114"/>
      <c r="AF36" s="114"/>
      <c r="AG36" s="114"/>
      <c r="AH36" s="116"/>
    </row>
    <row r="37" spans="1:34" ht="15" customHeight="1" x14ac:dyDescent="0.2">
      <c r="A37" s="37" t="s">
        <v>34</v>
      </c>
      <c r="L37" s="115">
        <f t="shared" si="0"/>
        <v>33</v>
      </c>
      <c r="M37" s="115" t="str">
        <f t="shared" si="1"/>
        <v>20-24</v>
      </c>
      <c r="N37" s="114"/>
      <c r="O37" s="114"/>
      <c r="P37" s="114"/>
      <c r="Q37" s="114"/>
      <c r="R37" s="114"/>
      <c r="S37" s="114"/>
      <c r="T37" s="114"/>
      <c r="U37" s="114"/>
      <c r="V37" s="114"/>
      <c r="W37" s="114"/>
      <c r="X37" s="114"/>
      <c r="Y37" s="114"/>
      <c r="Z37" s="114"/>
      <c r="AA37" s="114"/>
      <c r="AB37" s="114"/>
      <c r="AC37" s="114"/>
      <c r="AD37" s="114"/>
      <c r="AE37" s="114"/>
      <c r="AF37" s="114"/>
      <c r="AG37" s="114"/>
      <c r="AH37" s="116"/>
    </row>
    <row r="38" spans="1:34" ht="15" customHeight="1" x14ac:dyDescent="0.2">
      <c r="A38" s="37" t="s">
        <v>35</v>
      </c>
      <c r="L38" s="115">
        <f t="shared" si="0"/>
        <v>34</v>
      </c>
      <c r="M38" s="115" t="str">
        <f t="shared" si="1"/>
        <v>25-29</v>
      </c>
      <c r="N38" s="114"/>
      <c r="O38" s="114"/>
      <c r="P38" s="114"/>
      <c r="Q38" s="114"/>
      <c r="R38" s="114"/>
      <c r="S38" s="114"/>
      <c r="T38" s="114"/>
      <c r="U38" s="114"/>
      <c r="V38" s="114"/>
      <c r="W38" s="114"/>
      <c r="X38" s="114"/>
      <c r="Y38" s="114"/>
      <c r="Z38" s="114"/>
      <c r="AA38" s="114"/>
      <c r="AB38" s="114"/>
      <c r="AC38" s="114"/>
      <c r="AD38" s="114"/>
      <c r="AE38" s="114"/>
      <c r="AF38" s="114"/>
      <c r="AG38" s="114"/>
      <c r="AH38" s="116"/>
    </row>
    <row r="39" spans="1:34" ht="15" customHeight="1" x14ac:dyDescent="0.2">
      <c r="A39" s="37" t="s">
        <v>36</v>
      </c>
      <c r="L39" s="115">
        <f t="shared" si="0"/>
        <v>35</v>
      </c>
      <c r="M39" s="115" t="str">
        <f t="shared" si="1"/>
        <v>30-34</v>
      </c>
      <c r="N39" s="114"/>
      <c r="O39" s="114"/>
      <c r="P39" s="114"/>
      <c r="Q39" s="114"/>
      <c r="R39" s="114"/>
      <c r="S39" s="114"/>
      <c r="T39" s="114"/>
      <c r="U39" s="114"/>
      <c r="V39" s="114"/>
      <c r="W39" s="114"/>
      <c r="X39" s="114"/>
      <c r="Y39" s="114"/>
      <c r="Z39" s="114"/>
      <c r="AA39" s="114"/>
      <c r="AB39" s="114"/>
      <c r="AC39" s="114"/>
      <c r="AD39" s="114"/>
      <c r="AE39" s="114"/>
      <c r="AF39" s="114"/>
      <c r="AG39" s="114"/>
      <c r="AH39" s="116"/>
    </row>
    <row r="40" spans="1:34" ht="15" customHeight="1" x14ac:dyDescent="0.2">
      <c r="A40" s="37" t="s">
        <v>37</v>
      </c>
      <c r="L40" s="115">
        <f t="shared" si="0"/>
        <v>36</v>
      </c>
      <c r="M40" s="115" t="str">
        <f t="shared" si="1"/>
        <v>35-39</v>
      </c>
      <c r="N40" s="114"/>
      <c r="O40" s="114"/>
      <c r="P40" s="114"/>
      <c r="Q40" s="114"/>
      <c r="R40" s="114"/>
      <c r="S40" s="114"/>
      <c r="T40" s="114"/>
      <c r="U40" s="114"/>
      <c r="V40" s="114"/>
      <c r="W40" s="114"/>
      <c r="X40" s="114"/>
      <c r="Y40" s="114"/>
      <c r="Z40" s="114"/>
      <c r="AA40" s="114"/>
      <c r="AB40" s="114"/>
      <c r="AC40" s="114"/>
      <c r="AD40" s="114"/>
      <c r="AE40" s="114"/>
      <c r="AF40" s="114"/>
      <c r="AG40" s="114"/>
      <c r="AH40" s="116"/>
    </row>
    <row r="41" spans="1:34" ht="15" customHeight="1" x14ac:dyDescent="0.2">
      <c r="A41" s="37" t="s">
        <v>38</v>
      </c>
      <c r="L41" s="115">
        <f t="shared" si="0"/>
        <v>37</v>
      </c>
      <c r="M41" s="115" t="str">
        <f t="shared" si="1"/>
        <v>40-44</v>
      </c>
      <c r="N41" s="114"/>
      <c r="O41" s="114"/>
      <c r="P41" s="114"/>
      <c r="Q41" s="114"/>
      <c r="R41" s="114"/>
      <c r="S41" s="114"/>
      <c r="T41" s="114"/>
      <c r="U41" s="114"/>
      <c r="V41" s="114"/>
      <c r="W41" s="114"/>
      <c r="X41" s="114"/>
      <c r="Y41" s="114"/>
      <c r="Z41" s="114"/>
      <c r="AA41" s="114"/>
      <c r="AB41" s="114"/>
      <c r="AC41" s="114"/>
      <c r="AD41" s="114"/>
      <c r="AE41" s="114"/>
      <c r="AF41" s="114"/>
      <c r="AG41" s="114"/>
      <c r="AH41" s="116"/>
    </row>
    <row r="42" spans="1:34" ht="15" customHeight="1" x14ac:dyDescent="0.2">
      <c r="A42" s="37" t="s">
        <v>39</v>
      </c>
      <c r="L42" s="115">
        <f t="shared" si="0"/>
        <v>38</v>
      </c>
      <c r="M42" s="115" t="str">
        <f t="shared" si="1"/>
        <v>45-49</v>
      </c>
      <c r="N42" s="114"/>
      <c r="O42" s="114"/>
      <c r="P42" s="114"/>
      <c r="Q42" s="114"/>
      <c r="R42" s="114"/>
      <c r="S42" s="114"/>
      <c r="T42" s="114"/>
      <c r="U42" s="114"/>
      <c r="V42" s="114"/>
      <c r="W42" s="114"/>
      <c r="X42" s="114"/>
      <c r="Y42" s="114"/>
      <c r="Z42" s="114"/>
      <c r="AA42" s="114"/>
      <c r="AB42" s="114"/>
      <c r="AC42" s="114"/>
      <c r="AD42" s="114"/>
      <c r="AE42" s="114"/>
      <c r="AF42" s="114"/>
      <c r="AG42" s="114"/>
      <c r="AH42" s="116"/>
    </row>
    <row r="43" spans="1:34" ht="15" customHeight="1" x14ac:dyDescent="0.2">
      <c r="A43" s="42"/>
      <c r="L43" s="115">
        <f t="shared" si="0"/>
        <v>39</v>
      </c>
      <c r="M43" s="115" t="str">
        <f t="shared" si="1"/>
        <v/>
      </c>
      <c r="N43" s="114"/>
      <c r="O43" s="114"/>
      <c r="P43" s="114"/>
      <c r="Q43" s="114"/>
      <c r="R43" s="114"/>
      <c r="S43" s="114"/>
      <c r="T43" s="114"/>
      <c r="U43" s="114"/>
      <c r="V43" s="114"/>
      <c r="W43" s="114"/>
      <c r="X43" s="114"/>
      <c r="Y43" s="114"/>
      <c r="Z43" s="114"/>
      <c r="AA43" s="114"/>
      <c r="AB43" s="114"/>
      <c r="AC43" s="114"/>
      <c r="AD43" s="114"/>
      <c r="AE43" s="114"/>
      <c r="AF43" s="114"/>
      <c r="AG43" s="114"/>
      <c r="AH43" s="116"/>
    </row>
    <row r="44" spans="1:34" ht="15" customHeight="1" x14ac:dyDescent="0.2">
      <c r="A44" s="42" t="s">
        <v>48</v>
      </c>
      <c r="L44" s="115">
        <f t="shared" si="0"/>
        <v>40</v>
      </c>
      <c r="M44" s="115" t="str">
        <f t="shared" si="1"/>
        <v>Total 15-24</v>
      </c>
      <c r="N44" s="114"/>
      <c r="O44" s="114"/>
      <c r="P44" s="114"/>
      <c r="Q44" s="114"/>
      <c r="R44" s="114"/>
      <c r="S44" s="114"/>
      <c r="T44" s="114"/>
      <c r="U44" s="114"/>
      <c r="V44" s="114"/>
      <c r="W44" s="114"/>
      <c r="X44" s="114"/>
      <c r="Y44" s="114"/>
      <c r="Z44" s="114"/>
      <c r="AA44" s="114"/>
      <c r="AB44" s="114"/>
      <c r="AC44" s="114"/>
      <c r="AD44" s="114"/>
      <c r="AE44" s="114"/>
      <c r="AF44" s="114"/>
      <c r="AG44" s="114"/>
      <c r="AH44" s="116"/>
    </row>
    <row r="45" spans="1:34" ht="15" customHeight="1" x14ac:dyDescent="0.2">
      <c r="A45" s="42" t="s">
        <v>49</v>
      </c>
      <c r="L45" s="117">
        <f t="shared" si="0"/>
        <v>41</v>
      </c>
      <c r="M45" s="117" t="str">
        <f t="shared" si="1"/>
        <v>Total 15-49</v>
      </c>
      <c r="N45" s="107"/>
      <c r="O45" s="107"/>
      <c r="P45" s="107"/>
      <c r="Q45" s="107"/>
      <c r="R45" s="107"/>
      <c r="S45" s="107"/>
      <c r="T45" s="107"/>
      <c r="U45" s="107"/>
      <c r="V45" s="107"/>
      <c r="W45" s="107"/>
      <c r="X45" s="107"/>
      <c r="Y45" s="107"/>
      <c r="Z45" s="107"/>
      <c r="AA45" s="107"/>
      <c r="AB45" s="107"/>
      <c r="AC45" s="107"/>
      <c r="AD45" s="107"/>
      <c r="AE45" s="107"/>
      <c r="AF45" s="107"/>
      <c r="AG45" s="107"/>
      <c r="AH45" s="118"/>
    </row>
    <row r="46" spans="1:34" ht="35.65" customHeight="1" x14ac:dyDescent="0.2">
      <c r="A46" s="539" t="s">
        <v>1376</v>
      </c>
      <c r="B46" s="503"/>
      <c r="C46" s="503"/>
      <c r="D46" s="503"/>
      <c r="E46" s="503"/>
      <c r="F46" s="503"/>
    </row>
    <row r="47" spans="1:34" s="154" customFormat="1" ht="18" customHeight="1" thickBot="1" x14ac:dyDescent="0.25">
      <c r="A47" s="492" t="s">
        <v>43</v>
      </c>
      <c r="B47" s="492"/>
      <c r="C47" s="492"/>
      <c r="D47" s="492"/>
      <c r="E47" s="492"/>
      <c r="F47" s="492"/>
    </row>
    <row r="48" spans="1:34" ht="15" customHeight="1" x14ac:dyDescent="0.2">
      <c r="A48" s="328" t="s">
        <v>119</v>
      </c>
      <c r="B48" s="44"/>
      <c r="C48" s="44"/>
      <c r="D48" s="44"/>
      <c r="E48" s="44"/>
      <c r="F48" s="44"/>
    </row>
    <row r="49" spans="1:2" ht="15" customHeight="1" x14ac:dyDescent="0.2">
      <c r="A49" s="154"/>
    </row>
    <row r="50" spans="1:2" ht="15" customHeight="1" x14ac:dyDescent="0.2">
      <c r="A50" s="280" t="s">
        <v>459</v>
      </c>
    </row>
    <row r="51" spans="1:2" ht="15" customHeight="1" x14ac:dyDescent="0.2">
      <c r="A51" s="36" t="s">
        <v>458</v>
      </c>
      <c r="B51" s="35" t="s">
        <v>810</v>
      </c>
    </row>
    <row r="52" spans="1:2" ht="15" customHeight="1" x14ac:dyDescent="0.2">
      <c r="A52" s="36" t="s">
        <v>457</v>
      </c>
      <c r="B52" s="154" t="s">
        <v>848</v>
      </c>
    </row>
    <row r="53" spans="1:2" ht="15" customHeight="1" x14ac:dyDescent="0.2">
      <c r="A53" s="29" t="s">
        <v>456</v>
      </c>
      <c r="B53" s="35" t="s">
        <v>847</v>
      </c>
    </row>
    <row r="54" spans="1:2" s="154" customFormat="1" ht="15" customHeight="1" x14ac:dyDescent="0.2">
      <c r="A54" s="29" t="s">
        <v>453</v>
      </c>
      <c r="B54" s="154" t="s">
        <v>743</v>
      </c>
    </row>
    <row r="55" spans="1:2" ht="15" customHeight="1" x14ac:dyDescent="0.2">
      <c r="A55" s="158"/>
      <c r="B55" s="154" t="s">
        <v>744</v>
      </c>
    </row>
    <row r="56" spans="1:2" ht="15" customHeight="1" x14ac:dyDescent="0.2">
      <c r="A56" s="158"/>
      <c r="B56" s="154" t="s">
        <v>772</v>
      </c>
    </row>
    <row r="57" spans="1:2" ht="15" customHeight="1" x14ac:dyDescent="0.2">
      <c r="A57" s="158"/>
      <c r="B57" s="154" t="s">
        <v>805</v>
      </c>
    </row>
    <row r="58" spans="1:2" ht="15" customHeight="1" x14ac:dyDescent="0.2">
      <c r="A58" s="158"/>
      <c r="B58" s="154" t="s">
        <v>774</v>
      </c>
    </row>
    <row r="59" spans="1:2" ht="15" customHeight="1" x14ac:dyDescent="0.2">
      <c r="A59" s="158"/>
      <c r="B59" s="154" t="s">
        <v>775</v>
      </c>
    </row>
    <row r="60" spans="1:2" ht="15" customHeight="1" x14ac:dyDescent="0.2">
      <c r="A60" s="158"/>
      <c r="B60" s="154" t="s">
        <v>876</v>
      </c>
    </row>
    <row r="61" spans="1:2" ht="15" customHeight="1" x14ac:dyDescent="0.2">
      <c r="A61" s="29" t="s">
        <v>451</v>
      </c>
      <c r="B61" s="154" t="s">
        <v>745</v>
      </c>
    </row>
    <row r="62" spans="1:2" ht="15" customHeight="1" x14ac:dyDescent="0.2">
      <c r="A62" s="36" t="s">
        <v>449</v>
      </c>
      <c r="B62" s="154" t="s">
        <v>785</v>
      </c>
    </row>
  </sheetData>
  <mergeCells count="9">
    <mergeCell ref="A1:F1"/>
    <mergeCell ref="A2:F2"/>
    <mergeCell ref="A46:F46"/>
    <mergeCell ref="B3:C3"/>
    <mergeCell ref="L3:AH3"/>
    <mergeCell ref="D3:D4"/>
    <mergeCell ref="E3:E4"/>
    <mergeCell ref="F3:F4"/>
    <mergeCell ref="A47:F47"/>
  </mergeCells>
  <hyperlinks>
    <hyperlink ref="A48" location="TOC!A1" display="Return to TOC" xr:uid="{7A5CA98E-8CBF-4B43-943E-3B23F6F1ACD7}"/>
  </hyperlinks>
  <pageMargins left="0.7" right="0.7" top="0.75" bottom="0.75" header="0.3" footer="0.3"/>
  <pageSetup scale="23"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8">
    <pageSetUpPr fitToPage="1"/>
  </sheetPr>
  <dimension ref="A1:AC61"/>
  <sheetViews>
    <sheetView zoomScaleNormal="100" workbookViewId="0">
      <pane ySplit="3" topLeftCell="A4" activePane="bottomLeft" state="frozen"/>
      <selection sqref="A1:C1"/>
      <selection pane="bottomLeft" sqref="A1:C1"/>
    </sheetView>
  </sheetViews>
  <sheetFormatPr defaultColWidth="8.7109375" defaultRowHeight="15" customHeight="1" x14ac:dyDescent="0.2"/>
  <cols>
    <col min="1" max="1" width="30.7109375" style="1" customWidth="1"/>
    <col min="2" max="2" width="20.7109375" style="1" customWidth="1"/>
    <col min="3" max="3" width="30.7109375" style="1" customWidth="1"/>
    <col min="4" max="4" width="16.42578125" style="1" customWidth="1"/>
    <col min="5" max="5" width="28.7109375" style="1" customWidth="1"/>
    <col min="6" max="11" width="6.28515625" style="1" customWidth="1"/>
    <col min="12" max="12" width="8.7109375" style="1"/>
    <col min="13" max="13" width="21.7109375" style="1" bestFit="1" customWidth="1"/>
    <col min="14" max="16384" width="8.7109375" style="1"/>
  </cols>
  <sheetData>
    <row r="1" spans="1:29" s="6" customFormat="1" ht="15" customHeight="1" x14ac:dyDescent="0.25">
      <c r="A1" s="469" t="s">
        <v>1317</v>
      </c>
      <c r="B1" s="469"/>
      <c r="C1" s="469"/>
      <c r="D1" s="469"/>
      <c r="E1" s="469"/>
    </row>
    <row r="2" spans="1:29" s="6" customFormat="1" ht="48" customHeight="1" thickBot="1" x14ac:dyDescent="0.25">
      <c r="A2" s="541" t="s">
        <v>1257</v>
      </c>
      <c r="B2" s="541"/>
      <c r="C2" s="541"/>
      <c r="D2" s="541"/>
      <c r="E2" s="541"/>
      <c r="L2" s="479" t="s">
        <v>676</v>
      </c>
      <c r="M2" s="480"/>
      <c r="N2" s="480"/>
      <c r="O2" s="480"/>
      <c r="P2" s="480"/>
      <c r="Q2" s="480"/>
      <c r="R2" s="480"/>
      <c r="S2" s="480"/>
      <c r="T2" s="480"/>
      <c r="U2" s="480"/>
      <c r="V2" s="480"/>
      <c r="W2" s="480"/>
      <c r="X2" s="480"/>
      <c r="Y2" s="480"/>
      <c r="Z2" s="480"/>
      <c r="AA2" s="480"/>
      <c r="AB2" s="480"/>
      <c r="AC2" s="481"/>
    </row>
    <row r="3" spans="1:29" s="6" customFormat="1" ht="45" customHeight="1" x14ac:dyDescent="0.2">
      <c r="A3" s="8" t="s">
        <v>9</v>
      </c>
      <c r="B3" s="9" t="s">
        <v>671</v>
      </c>
      <c r="C3" s="9" t="s">
        <v>672</v>
      </c>
      <c r="D3" s="9" t="s">
        <v>673</v>
      </c>
      <c r="E3" s="9" t="s">
        <v>674</v>
      </c>
      <c r="L3" s="137" t="s">
        <v>124</v>
      </c>
      <c r="M3" s="135" t="s">
        <v>125</v>
      </c>
      <c r="N3" s="135" t="s">
        <v>241</v>
      </c>
      <c r="O3" s="135" t="s">
        <v>242</v>
      </c>
      <c r="P3" s="135" t="s">
        <v>243</v>
      </c>
      <c r="Q3" s="135" t="s">
        <v>224</v>
      </c>
      <c r="R3" s="135" t="s">
        <v>244</v>
      </c>
      <c r="S3" s="135" t="s">
        <v>245</v>
      </c>
      <c r="T3" s="135" t="s">
        <v>246</v>
      </c>
      <c r="U3" s="135" t="s">
        <v>247</v>
      </c>
      <c r="V3" s="135" t="s">
        <v>248</v>
      </c>
      <c r="W3" s="135" t="s">
        <v>249</v>
      </c>
      <c r="X3" s="135" t="s">
        <v>250</v>
      </c>
      <c r="Y3" s="135" t="s">
        <v>251</v>
      </c>
      <c r="Z3" s="135" t="s">
        <v>252</v>
      </c>
      <c r="AA3" s="135" t="s">
        <v>253</v>
      </c>
      <c r="AB3" s="135" t="s">
        <v>254</v>
      </c>
      <c r="AC3" s="136" t="s">
        <v>255</v>
      </c>
    </row>
    <row r="4" spans="1:29" ht="15" customHeight="1" x14ac:dyDescent="0.2">
      <c r="A4" s="3" t="s">
        <v>8</v>
      </c>
      <c r="L4" s="121">
        <v>1</v>
      </c>
      <c r="M4" s="121" t="s">
        <v>8</v>
      </c>
      <c r="N4" s="122"/>
      <c r="O4" s="122"/>
      <c r="P4" s="122"/>
      <c r="Q4" s="122"/>
      <c r="R4" s="122"/>
      <c r="S4" s="122"/>
      <c r="T4" s="122"/>
      <c r="U4" s="122"/>
      <c r="V4" s="122"/>
      <c r="W4" s="122"/>
      <c r="X4" s="122"/>
      <c r="Y4" s="122"/>
      <c r="Z4" s="122"/>
      <c r="AA4" s="122"/>
      <c r="AB4" s="122"/>
      <c r="AC4" s="123"/>
    </row>
    <row r="5" spans="1:29" ht="15" customHeight="1" x14ac:dyDescent="0.2">
      <c r="A5" s="4" t="s">
        <v>5</v>
      </c>
      <c r="L5" s="115">
        <f>L4+1</f>
        <v>2</v>
      </c>
      <c r="M5" s="115" t="str">
        <f>IF(A5&lt;&gt;"", A5, "")</f>
        <v>Urban</v>
      </c>
      <c r="N5" s="114"/>
      <c r="O5" s="114"/>
      <c r="P5" s="114"/>
      <c r="Q5" s="114"/>
      <c r="R5" s="114"/>
      <c r="S5" s="114"/>
      <c r="T5" s="114"/>
      <c r="U5" s="114"/>
      <c r="V5" s="114"/>
      <c r="W5" s="114"/>
      <c r="X5" s="114"/>
      <c r="Y5" s="114"/>
      <c r="Z5" s="114"/>
      <c r="AA5" s="114"/>
      <c r="AB5" s="114"/>
      <c r="AC5" s="116"/>
    </row>
    <row r="6" spans="1:29" ht="15" customHeight="1" x14ac:dyDescent="0.2">
      <c r="A6" s="4" t="s">
        <v>6</v>
      </c>
      <c r="L6" s="115">
        <f>L5+1</f>
        <v>3</v>
      </c>
      <c r="M6" s="115" t="str">
        <f>IF(A6&lt;&gt;"", A6, "")</f>
        <v>Rural</v>
      </c>
      <c r="N6" s="114"/>
      <c r="O6" s="114"/>
      <c r="P6" s="114"/>
      <c r="Q6" s="114"/>
      <c r="R6" s="114"/>
      <c r="S6" s="114"/>
      <c r="T6" s="114"/>
      <c r="U6" s="114"/>
      <c r="V6" s="114"/>
      <c r="W6" s="114"/>
      <c r="X6" s="114"/>
      <c r="Y6" s="114"/>
      <c r="Z6" s="114"/>
      <c r="AA6" s="114"/>
      <c r="AB6" s="114"/>
      <c r="AC6" s="116"/>
    </row>
    <row r="7" spans="1:29" ht="15" customHeight="1" x14ac:dyDescent="0.2">
      <c r="L7" s="115">
        <f t="shared" ref="L7:L44" si="0">L6+1</f>
        <v>4</v>
      </c>
      <c r="M7" s="115" t="str">
        <f t="shared" ref="M7:M44" si="1">IF(A7&lt;&gt;"", A7, "")</f>
        <v/>
      </c>
      <c r="N7" s="114"/>
      <c r="O7" s="114"/>
      <c r="P7" s="114"/>
      <c r="Q7" s="114"/>
      <c r="R7" s="114"/>
      <c r="S7" s="114"/>
      <c r="T7" s="114"/>
      <c r="U7" s="114"/>
      <c r="V7" s="114"/>
      <c r="W7" s="114"/>
      <c r="X7" s="114"/>
      <c r="Y7" s="114"/>
      <c r="Z7" s="114"/>
      <c r="AA7" s="114"/>
      <c r="AB7" s="114"/>
      <c r="AC7" s="116"/>
    </row>
    <row r="8" spans="1:29" ht="15" customHeight="1" x14ac:dyDescent="0.2">
      <c r="A8" s="3" t="s">
        <v>985</v>
      </c>
      <c r="L8" s="115">
        <f t="shared" si="0"/>
        <v>5</v>
      </c>
      <c r="M8" s="115" t="str">
        <f t="shared" si="1"/>
        <v>[SUBNATIONAL AREA]</v>
      </c>
      <c r="N8" s="114"/>
      <c r="O8" s="114"/>
      <c r="P8" s="114"/>
      <c r="Q8" s="114"/>
      <c r="R8" s="114"/>
      <c r="S8" s="114"/>
      <c r="T8" s="114"/>
      <c r="U8" s="114"/>
      <c r="V8" s="114"/>
      <c r="W8" s="114"/>
      <c r="X8" s="114"/>
      <c r="Y8" s="114"/>
      <c r="Z8" s="114"/>
      <c r="AA8" s="114"/>
      <c r="AB8" s="114"/>
      <c r="AC8" s="116"/>
    </row>
    <row r="9" spans="1:29" ht="15" customHeight="1" x14ac:dyDescent="0.2">
      <c r="A9" s="4" t="s">
        <v>979</v>
      </c>
      <c r="L9" s="115">
        <f t="shared" si="0"/>
        <v>6</v>
      </c>
      <c r="M9" s="115" t="str">
        <f t="shared" si="1"/>
        <v>[SNA 1]</v>
      </c>
      <c r="N9" s="114"/>
      <c r="O9" s="114"/>
      <c r="P9" s="114"/>
      <c r="Q9" s="114"/>
      <c r="R9" s="114"/>
      <c r="S9" s="114"/>
      <c r="T9" s="114"/>
      <c r="U9" s="114"/>
      <c r="V9" s="114"/>
      <c r="W9" s="114"/>
      <c r="X9" s="114"/>
      <c r="Y9" s="114"/>
      <c r="Z9" s="114"/>
      <c r="AA9" s="114"/>
      <c r="AB9" s="114"/>
      <c r="AC9" s="116"/>
    </row>
    <row r="10" spans="1:29" ht="15" customHeight="1" x14ac:dyDescent="0.2">
      <c r="A10" s="4" t="s">
        <v>980</v>
      </c>
      <c r="L10" s="115">
        <f t="shared" si="0"/>
        <v>7</v>
      </c>
      <c r="M10" s="115" t="str">
        <f t="shared" si="1"/>
        <v>[SNA 2]</v>
      </c>
      <c r="N10" s="114"/>
      <c r="O10" s="114"/>
      <c r="P10" s="114"/>
      <c r="Q10" s="114"/>
      <c r="R10" s="114"/>
      <c r="S10" s="114"/>
      <c r="T10" s="114"/>
      <c r="U10" s="114"/>
      <c r="V10" s="114"/>
      <c r="W10" s="114"/>
      <c r="X10" s="114"/>
      <c r="Y10" s="114"/>
      <c r="Z10" s="114"/>
      <c r="AA10" s="114"/>
      <c r="AB10" s="114"/>
      <c r="AC10" s="116"/>
    </row>
    <row r="11" spans="1:29" ht="15" customHeight="1" x14ac:dyDescent="0.2">
      <c r="A11" s="4" t="s">
        <v>981</v>
      </c>
      <c r="L11" s="115">
        <f t="shared" si="0"/>
        <v>8</v>
      </c>
      <c r="M11" s="115" t="str">
        <f t="shared" si="1"/>
        <v>[SNA 3]</v>
      </c>
      <c r="N11" s="114"/>
      <c r="O11" s="114"/>
      <c r="P11" s="114"/>
      <c r="Q11" s="114"/>
      <c r="R11" s="114"/>
      <c r="S11" s="114"/>
      <c r="T11" s="114"/>
      <c r="U11" s="114"/>
      <c r="V11" s="114"/>
      <c r="W11" s="114"/>
      <c r="X11" s="114"/>
      <c r="Y11" s="114"/>
      <c r="Z11" s="114"/>
      <c r="AA11" s="114"/>
      <c r="AB11" s="114"/>
      <c r="AC11" s="116"/>
    </row>
    <row r="12" spans="1:29" ht="15" customHeight="1" x14ac:dyDescent="0.2">
      <c r="A12" s="4" t="s">
        <v>982</v>
      </c>
      <c r="L12" s="115">
        <f t="shared" si="0"/>
        <v>9</v>
      </c>
      <c r="M12" s="115" t="str">
        <f t="shared" si="1"/>
        <v>[SNA 4]</v>
      </c>
      <c r="N12" s="114"/>
      <c r="O12" s="114"/>
      <c r="P12" s="114"/>
      <c r="Q12" s="114"/>
      <c r="R12" s="114"/>
      <c r="S12" s="114"/>
      <c r="T12" s="114"/>
      <c r="U12" s="114"/>
      <c r="V12" s="114"/>
      <c r="W12" s="114"/>
      <c r="X12" s="114"/>
      <c r="Y12" s="114"/>
      <c r="Z12" s="114"/>
      <c r="AA12" s="114"/>
      <c r="AB12" s="114"/>
      <c r="AC12" s="116"/>
    </row>
    <row r="13" spans="1:29" ht="15" customHeight="1" x14ac:dyDescent="0.2">
      <c r="A13" s="4" t="s">
        <v>983</v>
      </c>
      <c r="L13" s="115">
        <f t="shared" si="0"/>
        <v>10</v>
      </c>
      <c r="M13" s="115" t="str">
        <f t="shared" si="1"/>
        <v>[SNA 5]</v>
      </c>
      <c r="N13" s="114"/>
      <c r="O13" s="114"/>
      <c r="P13" s="114"/>
      <c r="Q13" s="114"/>
      <c r="R13" s="114"/>
      <c r="S13" s="114"/>
      <c r="T13" s="114"/>
      <c r="U13" s="114"/>
      <c r="V13" s="114"/>
      <c r="W13" s="114"/>
      <c r="X13" s="114"/>
      <c r="Y13" s="114"/>
      <c r="Z13" s="114"/>
      <c r="AA13" s="114"/>
      <c r="AB13" s="114"/>
      <c r="AC13" s="116"/>
    </row>
    <row r="14" spans="1:29" ht="15" customHeight="1" x14ac:dyDescent="0.2">
      <c r="L14" s="115">
        <f t="shared" si="0"/>
        <v>11</v>
      </c>
      <c r="M14" s="115" t="str">
        <f t="shared" si="1"/>
        <v/>
      </c>
      <c r="N14" s="114"/>
      <c r="O14" s="114"/>
      <c r="P14" s="114"/>
      <c r="Q14" s="114"/>
      <c r="R14" s="114"/>
      <c r="S14" s="114"/>
      <c r="T14" s="114"/>
      <c r="U14" s="114"/>
      <c r="V14" s="114"/>
      <c r="W14" s="114"/>
      <c r="X14" s="114"/>
      <c r="Y14" s="114"/>
      <c r="Z14" s="114"/>
      <c r="AA14" s="114"/>
      <c r="AB14" s="114"/>
      <c r="AC14" s="116"/>
    </row>
    <row r="15" spans="1:29" ht="15" customHeight="1" x14ac:dyDescent="0.2">
      <c r="A15" s="5" t="s">
        <v>22</v>
      </c>
      <c r="L15" s="115">
        <f t="shared" si="0"/>
        <v>12</v>
      </c>
      <c r="M15" s="115" t="str">
        <f t="shared" si="1"/>
        <v>Marital status</v>
      </c>
      <c r="N15" s="114"/>
      <c r="O15" s="114"/>
      <c r="P15" s="114"/>
      <c r="Q15" s="114"/>
      <c r="R15" s="114"/>
      <c r="S15" s="114"/>
      <c r="T15" s="114"/>
      <c r="U15" s="114"/>
      <c r="V15" s="114"/>
      <c r="W15" s="114"/>
      <c r="X15" s="114"/>
      <c r="Y15" s="114"/>
      <c r="Z15" s="114"/>
      <c r="AA15" s="114"/>
      <c r="AB15" s="114"/>
      <c r="AC15" s="116"/>
    </row>
    <row r="16" spans="1:29" ht="15" customHeight="1" x14ac:dyDescent="0.2">
      <c r="A16" s="4" t="s">
        <v>23</v>
      </c>
      <c r="L16" s="115">
        <f t="shared" si="0"/>
        <v>13</v>
      </c>
      <c r="M16" s="115" t="str">
        <f t="shared" si="1"/>
        <v>Never married</v>
      </c>
      <c r="N16" s="114"/>
      <c r="O16" s="114"/>
      <c r="P16" s="114"/>
      <c r="Q16" s="114"/>
      <c r="R16" s="114"/>
      <c r="S16" s="114"/>
      <c r="T16" s="114"/>
      <c r="U16" s="114"/>
      <c r="V16" s="114"/>
      <c r="W16" s="114"/>
      <c r="X16" s="114"/>
      <c r="Y16" s="114"/>
      <c r="Z16" s="114"/>
      <c r="AA16" s="114"/>
      <c r="AB16" s="114"/>
      <c r="AC16" s="116"/>
    </row>
    <row r="17" spans="1:29" ht="15" customHeight="1" x14ac:dyDescent="0.2">
      <c r="A17" s="4" t="s">
        <v>24</v>
      </c>
      <c r="L17" s="115">
        <f t="shared" si="0"/>
        <v>14</v>
      </c>
      <c r="M17" s="115" t="str">
        <f t="shared" si="1"/>
        <v>Married or living together</v>
      </c>
      <c r="N17" s="114"/>
      <c r="O17" s="114"/>
      <c r="P17" s="114"/>
      <c r="Q17" s="114"/>
      <c r="R17" s="114"/>
      <c r="S17" s="114"/>
      <c r="T17" s="114"/>
      <c r="U17" s="114"/>
      <c r="V17" s="114"/>
      <c r="W17" s="114"/>
      <c r="X17" s="114"/>
      <c r="Y17" s="114"/>
      <c r="Z17" s="114"/>
      <c r="AA17" s="114"/>
      <c r="AB17" s="114"/>
      <c r="AC17" s="116"/>
    </row>
    <row r="18" spans="1:29" ht="15" customHeight="1" x14ac:dyDescent="0.2">
      <c r="A18" s="4" t="s">
        <v>25</v>
      </c>
      <c r="L18" s="115">
        <f t="shared" si="0"/>
        <v>15</v>
      </c>
      <c r="M18" s="115" t="str">
        <f t="shared" si="1"/>
        <v>Divorced or separated</v>
      </c>
      <c r="N18" s="114"/>
      <c r="O18" s="114"/>
      <c r="P18" s="114"/>
      <c r="Q18" s="114"/>
      <c r="R18" s="114"/>
      <c r="S18" s="114"/>
      <c r="T18" s="114"/>
      <c r="U18" s="114"/>
      <c r="V18" s="114"/>
      <c r="W18" s="114"/>
      <c r="X18" s="114"/>
      <c r="Y18" s="114"/>
      <c r="Z18" s="114"/>
      <c r="AA18" s="114"/>
      <c r="AB18" s="114"/>
      <c r="AC18" s="116"/>
    </row>
    <row r="19" spans="1:29" ht="15" customHeight="1" x14ac:dyDescent="0.2">
      <c r="A19" s="4" t="s">
        <v>26</v>
      </c>
      <c r="L19" s="115">
        <f t="shared" si="0"/>
        <v>16</v>
      </c>
      <c r="M19" s="115" t="str">
        <f t="shared" si="1"/>
        <v>Widowed</v>
      </c>
      <c r="N19" s="114"/>
      <c r="O19" s="114"/>
      <c r="P19" s="114"/>
      <c r="Q19" s="114"/>
      <c r="R19" s="114"/>
      <c r="S19" s="114"/>
      <c r="T19" s="114"/>
      <c r="U19" s="114"/>
      <c r="V19" s="114"/>
      <c r="W19" s="114"/>
      <c r="X19" s="114"/>
      <c r="Y19" s="114"/>
      <c r="Z19" s="114"/>
      <c r="AA19" s="114"/>
      <c r="AB19" s="114"/>
      <c r="AC19" s="116"/>
    </row>
    <row r="20" spans="1:29" ht="15" customHeight="1" x14ac:dyDescent="0.2">
      <c r="L20" s="115">
        <f t="shared" si="0"/>
        <v>17</v>
      </c>
      <c r="M20" s="115" t="str">
        <f t="shared" si="1"/>
        <v/>
      </c>
      <c r="N20" s="114"/>
      <c r="O20" s="114"/>
      <c r="P20" s="114"/>
      <c r="Q20" s="114"/>
      <c r="R20" s="114"/>
      <c r="S20" s="114"/>
      <c r="T20" s="114"/>
      <c r="U20" s="114"/>
      <c r="V20" s="114"/>
      <c r="W20" s="114"/>
      <c r="X20" s="114"/>
      <c r="Y20" s="114"/>
      <c r="Z20" s="114"/>
      <c r="AA20" s="114"/>
      <c r="AB20" s="114"/>
      <c r="AC20" s="116"/>
    </row>
    <row r="21" spans="1:29" ht="15" customHeight="1" x14ac:dyDescent="0.2">
      <c r="A21" s="5" t="s">
        <v>27</v>
      </c>
      <c r="L21" s="115">
        <f t="shared" si="0"/>
        <v>18</v>
      </c>
      <c r="M21" s="115" t="str">
        <f t="shared" si="1"/>
        <v>Education</v>
      </c>
      <c r="N21" s="114"/>
      <c r="O21" s="114"/>
      <c r="P21" s="114"/>
      <c r="Q21" s="114"/>
      <c r="R21" s="114"/>
      <c r="S21" s="114"/>
      <c r="T21" s="114"/>
      <c r="U21" s="114"/>
      <c r="V21" s="114"/>
      <c r="W21" s="114"/>
      <c r="X21" s="114"/>
      <c r="Y21" s="114"/>
      <c r="Z21" s="114"/>
      <c r="AA21" s="114"/>
      <c r="AB21" s="114"/>
      <c r="AC21" s="116"/>
    </row>
    <row r="22" spans="1:29" ht="15" customHeight="1" x14ac:dyDescent="0.2">
      <c r="A22" s="4" t="s">
        <v>28</v>
      </c>
      <c r="L22" s="115">
        <f t="shared" si="0"/>
        <v>19</v>
      </c>
      <c r="M22" s="115" t="str">
        <f t="shared" si="1"/>
        <v>No education</v>
      </c>
      <c r="N22" s="114"/>
      <c r="O22" s="114"/>
      <c r="P22" s="114"/>
      <c r="Q22" s="114"/>
      <c r="R22" s="114"/>
      <c r="S22" s="114"/>
      <c r="T22" s="114"/>
      <c r="U22" s="114"/>
      <c r="V22" s="114"/>
      <c r="W22" s="114"/>
      <c r="X22" s="114"/>
      <c r="Y22" s="114"/>
      <c r="Z22" s="114"/>
      <c r="AA22" s="114"/>
      <c r="AB22" s="114"/>
      <c r="AC22" s="116"/>
    </row>
    <row r="23" spans="1:29" ht="15" customHeight="1" x14ac:dyDescent="0.2">
      <c r="A23" s="4" t="s">
        <v>29</v>
      </c>
      <c r="L23" s="115">
        <f t="shared" si="0"/>
        <v>20</v>
      </c>
      <c r="M23" s="115" t="str">
        <f t="shared" si="1"/>
        <v>Primary</v>
      </c>
      <c r="N23" s="114"/>
      <c r="O23" s="114"/>
      <c r="P23" s="114"/>
      <c r="Q23" s="114"/>
      <c r="R23" s="114"/>
      <c r="S23" s="114"/>
      <c r="T23" s="114"/>
      <c r="U23" s="114"/>
      <c r="V23" s="114"/>
      <c r="W23" s="114"/>
      <c r="X23" s="114"/>
      <c r="Y23" s="114"/>
      <c r="Z23" s="114"/>
      <c r="AA23" s="114"/>
      <c r="AB23" s="114"/>
      <c r="AC23" s="116"/>
    </row>
    <row r="24" spans="1:29" ht="15" customHeight="1" x14ac:dyDescent="0.2">
      <c r="A24" s="4" t="s">
        <v>30</v>
      </c>
      <c r="L24" s="115">
        <f t="shared" si="0"/>
        <v>21</v>
      </c>
      <c r="M24" s="115" t="str">
        <f t="shared" si="1"/>
        <v>Secondary</v>
      </c>
      <c r="N24" s="114"/>
      <c r="O24" s="114"/>
      <c r="P24" s="114"/>
      <c r="Q24" s="114"/>
      <c r="R24" s="114"/>
      <c r="S24" s="114"/>
      <c r="T24" s="114"/>
      <c r="U24" s="114"/>
      <c r="V24" s="114"/>
      <c r="W24" s="114"/>
      <c r="X24" s="114"/>
      <c r="Y24" s="114"/>
      <c r="Z24" s="114"/>
      <c r="AA24" s="114"/>
      <c r="AB24" s="114"/>
      <c r="AC24" s="116"/>
    </row>
    <row r="25" spans="1:29" ht="15" customHeight="1" x14ac:dyDescent="0.2">
      <c r="A25" s="4" t="s">
        <v>31</v>
      </c>
      <c r="L25" s="115">
        <f t="shared" si="0"/>
        <v>22</v>
      </c>
      <c r="M25" s="115" t="str">
        <f t="shared" si="1"/>
        <v>More than secondary</v>
      </c>
      <c r="N25" s="114"/>
      <c r="O25" s="114"/>
      <c r="P25" s="114"/>
      <c r="Q25" s="114"/>
      <c r="R25" s="114"/>
      <c r="S25" s="114"/>
      <c r="T25" s="114"/>
      <c r="U25" s="114"/>
      <c r="V25" s="114"/>
      <c r="W25" s="114"/>
      <c r="X25" s="114"/>
      <c r="Y25" s="114"/>
      <c r="Z25" s="114"/>
      <c r="AA25" s="114"/>
      <c r="AB25" s="114"/>
      <c r="AC25" s="116"/>
    </row>
    <row r="26" spans="1:29" s="35" customFormat="1" ht="15" customHeight="1" x14ac:dyDescent="0.2">
      <c r="A26" s="37"/>
      <c r="L26" s="115">
        <f t="shared" si="0"/>
        <v>23</v>
      </c>
      <c r="M26" s="115" t="str">
        <f t="shared" si="1"/>
        <v/>
      </c>
      <c r="N26" s="114"/>
      <c r="O26" s="114"/>
      <c r="P26" s="114"/>
      <c r="Q26" s="114"/>
      <c r="R26" s="114"/>
      <c r="S26" s="114"/>
      <c r="T26" s="114"/>
      <c r="U26" s="114"/>
      <c r="V26" s="114"/>
      <c r="W26" s="114"/>
      <c r="X26" s="114"/>
      <c r="Y26" s="114"/>
      <c r="Z26" s="114"/>
      <c r="AA26" s="114"/>
      <c r="AB26" s="114"/>
      <c r="AC26" s="116"/>
    </row>
    <row r="27" spans="1:29" s="35" customFormat="1" ht="15" customHeight="1" x14ac:dyDescent="0.2">
      <c r="A27" s="38" t="s">
        <v>101</v>
      </c>
      <c r="L27" s="115">
        <f t="shared" si="0"/>
        <v>24</v>
      </c>
      <c r="M27" s="115" t="str">
        <f t="shared" si="1"/>
        <v>Wealth quintile</v>
      </c>
      <c r="N27" s="114"/>
      <c r="O27" s="114"/>
      <c r="P27" s="114"/>
      <c r="Q27" s="114"/>
      <c r="R27" s="114"/>
      <c r="S27" s="114"/>
      <c r="T27" s="114"/>
      <c r="U27" s="114"/>
      <c r="V27" s="114"/>
      <c r="W27" s="114"/>
      <c r="X27" s="114"/>
      <c r="Y27" s="114"/>
      <c r="Z27" s="114"/>
      <c r="AA27" s="114"/>
      <c r="AB27" s="114"/>
      <c r="AC27" s="116"/>
    </row>
    <row r="28" spans="1:29" s="35" customFormat="1" ht="15" customHeight="1" x14ac:dyDescent="0.2">
      <c r="A28" s="37" t="s">
        <v>102</v>
      </c>
      <c r="L28" s="115">
        <f t="shared" si="0"/>
        <v>25</v>
      </c>
      <c r="M28" s="115" t="str">
        <f t="shared" si="1"/>
        <v>Lowest</v>
      </c>
      <c r="N28" s="114"/>
      <c r="O28" s="114"/>
      <c r="P28" s="114"/>
      <c r="Q28" s="114"/>
      <c r="R28" s="114"/>
      <c r="S28" s="114"/>
      <c r="T28" s="114"/>
      <c r="U28" s="114"/>
      <c r="V28" s="114"/>
      <c r="W28" s="114"/>
      <c r="X28" s="114"/>
      <c r="Y28" s="114"/>
      <c r="Z28" s="114"/>
      <c r="AA28" s="114"/>
      <c r="AB28" s="114"/>
      <c r="AC28" s="116"/>
    </row>
    <row r="29" spans="1:29" s="35" customFormat="1" ht="15" customHeight="1" x14ac:dyDescent="0.2">
      <c r="A29" s="37" t="s">
        <v>103</v>
      </c>
      <c r="L29" s="115">
        <f t="shared" si="0"/>
        <v>26</v>
      </c>
      <c r="M29" s="115" t="str">
        <f t="shared" si="1"/>
        <v>Second</v>
      </c>
      <c r="N29" s="114"/>
      <c r="O29" s="114"/>
      <c r="P29" s="114"/>
      <c r="Q29" s="114"/>
      <c r="R29" s="114"/>
      <c r="S29" s="114"/>
      <c r="T29" s="114"/>
      <c r="U29" s="114"/>
      <c r="V29" s="114"/>
      <c r="W29" s="114"/>
      <c r="X29" s="114"/>
      <c r="Y29" s="114"/>
      <c r="Z29" s="114"/>
      <c r="AA29" s="114"/>
      <c r="AB29" s="114"/>
      <c r="AC29" s="116"/>
    </row>
    <row r="30" spans="1:29" s="35" customFormat="1" ht="15" customHeight="1" x14ac:dyDescent="0.2">
      <c r="A30" s="37" t="s">
        <v>104</v>
      </c>
      <c r="L30" s="115">
        <f t="shared" si="0"/>
        <v>27</v>
      </c>
      <c r="M30" s="115" t="str">
        <f t="shared" si="1"/>
        <v>Middle</v>
      </c>
      <c r="N30" s="114"/>
      <c r="O30" s="114"/>
      <c r="P30" s="114"/>
      <c r="Q30" s="114"/>
      <c r="R30" s="114"/>
      <c r="S30" s="114"/>
      <c r="T30" s="114"/>
      <c r="U30" s="114"/>
      <c r="V30" s="114"/>
      <c r="W30" s="114"/>
      <c r="X30" s="114"/>
      <c r="Y30" s="114"/>
      <c r="Z30" s="114"/>
      <c r="AA30" s="114"/>
      <c r="AB30" s="114"/>
      <c r="AC30" s="116"/>
    </row>
    <row r="31" spans="1:29" s="35" customFormat="1" ht="15" customHeight="1" x14ac:dyDescent="0.2">
      <c r="A31" s="37" t="s">
        <v>105</v>
      </c>
      <c r="L31" s="115">
        <f t="shared" si="0"/>
        <v>28</v>
      </c>
      <c r="M31" s="115" t="str">
        <f t="shared" si="1"/>
        <v xml:space="preserve">Fourth </v>
      </c>
      <c r="N31" s="114"/>
      <c r="O31" s="114"/>
      <c r="P31" s="114"/>
      <c r="Q31" s="114"/>
      <c r="R31" s="114"/>
      <c r="S31" s="114"/>
      <c r="T31" s="114"/>
      <c r="U31" s="114"/>
      <c r="V31" s="114"/>
      <c r="W31" s="114"/>
      <c r="X31" s="114"/>
      <c r="Y31" s="114"/>
      <c r="Z31" s="114"/>
      <c r="AA31" s="114"/>
      <c r="AB31" s="114"/>
      <c r="AC31" s="116"/>
    </row>
    <row r="32" spans="1:29" s="35" customFormat="1" ht="15" customHeight="1" x14ac:dyDescent="0.2">
      <c r="A32" s="37" t="s">
        <v>106</v>
      </c>
      <c r="L32" s="115">
        <f t="shared" si="0"/>
        <v>29</v>
      </c>
      <c r="M32" s="115" t="str">
        <f t="shared" si="1"/>
        <v>Highest</v>
      </c>
      <c r="N32" s="114"/>
      <c r="O32" s="114"/>
      <c r="P32" s="114"/>
      <c r="Q32" s="114"/>
      <c r="R32" s="114"/>
      <c r="S32" s="114"/>
      <c r="T32" s="114"/>
      <c r="U32" s="114"/>
      <c r="V32" s="114"/>
      <c r="W32" s="114"/>
      <c r="X32" s="114"/>
      <c r="Y32" s="114"/>
      <c r="Z32" s="114"/>
      <c r="AA32" s="114"/>
      <c r="AB32" s="114"/>
      <c r="AC32" s="116"/>
    </row>
    <row r="33" spans="1:29" ht="15" customHeight="1" x14ac:dyDescent="0.2">
      <c r="L33" s="115">
        <f t="shared" si="0"/>
        <v>30</v>
      </c>
      <c r="M33" s="115" t="str">
        <f t="shared" si="1"/>
        <v/>
      </c>
      <c r="N33" s="114"/>
      <c r="O33" s="114"/>
      <c r="P33" s="114"/>
      <c r="Q33" s="114"/>
      <c r="R33" s="114"/>
      <c r="S33" s="114"/>
      <c r="T33" s="114"/>
      <c r="U33" s="114"/>
      <c r="V33" s="114"/>
      <c r="W33" s="114"/>
      <c r="X33" s="114"/>
      <c r="Y33" s="114"/>
      <c r="Z33" s="114"/>
      <c r="AA33" s="114"/>
      <c r="AB33" s="114"/>
      <c r="AC33" s="116"/>
    </row>
    <row r="34" spans="1:29" ht="15" customHeight="1" x14ac:dyDescent="0.2">
      <c r="A34" s="5" t="s">
        <v>32</v>
      </c>
      <c r="L34" s="159">
        <f t="shared" si="0"/>
        <v>31</v>
      </c>
      <c r="M34" s="115" t="str">
        <f t="shared" si="1"/>
        <v>Age</v>
      </c>
      <c r="N34" s="114"/>
      <c r="O34" s="114"/>
      <c r="P34" s="114"/>
      <c r="Q34" s="114"/>
      <c r="R34" s="114"/>
      <c r="S34" s="114"/>
      <c r="T34" s="114"/>
      <c r="U34" s="114"/>
      <c r="V34" s="114"/>
      <c r="W34" s="114"/>
      <c r="X34" s="114"/>
      <c r="Y34" s="114"/>
      <c r="Z34" s="114"/>
      <c r="AA34" s="114"/>
      <c r="AB34" s="114"/>
      <c r="AC34" s="116"/>
    </row>
    <row r="35" spans="1:29" ht="15" customHeight="1" x14ac:dyDescent="0.2">
      <c r="A35" s="4" t="s">
        <v>33</v>
      </c>
      <c r="L35" s="115">
        <f t="shared" si="0"/>
        <v>32</v>
      </c>
      <c r="M35" s="115" t="str">
        <f t="shared" si="1"/>
        <v>15-19</v>
      </c>
      <c r="N35" s="114"/>
      <c r="O35" s="114"/>
      <c r="P35" s="114"/>
      <c r="Q35" s="114"/>
      <c r="R35" s="114"/>
      <c r="S35" s="114"/>
      <c r="T35" s="114"/>
      <c r="U35" s="114"/>
      <c r="V35" s="114"/>
      <c r="W35" s="114"/>
      <c r="X35" s="114"/>
      <c r="Y35" s="114"/>
      <c r="Z35" s="114"/>
      <c r="AA35" s="114"/>
      <c r="AB35" s="114"/>
      <c r="AC35" s="116"/>
    </row>
    <row r="36" spans="1:29" ht="15" customHeight="1" x14ac:dyDescent="0.2">
      <c r="A36" s="4" t="s">
        <v>34</v>
      </c>
      <c r="L36" s="115">
        <f t="shared" si="0"/>
        <v>33</v>
      </c>
      <c r="M36" s="115" t="str">
        <f t="shared" si="1"/>
        <v>20-24</v>
      </c>
      <c r="N36" s="114"/>
      <c r="O36" s="114"/>
      <c r="P36" s="114"/>
      <c r="Q36" s="114"/>
      <c r="R36" s="114"/>
      <c r="S36" s="114"/>
      <c r="T36" s="114"/>
      <c r="U36" s="114"/>
      <c r="V36" s="114"/>
      <c r="W36" s="114"/>
      <c r="X36" s="114"/>
      <c r="Y36" s="114"/>
      <c r="Z36" s="114"/>
      <c r="AA36" s="114"/>
      <c r="AB36" s="114"/>
      <c r="AC36" s="116"/>
    </row>
    <row r="37" spans="1:29" ht="15" customHeight="1" x14ac:dyDescent="0.2">
      <c r="A37" s="4" t="s">
        <v>35</v>
      </c>
      <c r="L37" s="115">
        <f t="shared" si="0"/>
        <v>34</v>
      </c>
      <c r="M37" s="115" t="str">
        <f t="shared" si="1"/>
        <v>25-29</v>
      </c>
      <c r="N37" s="114"/>
      <c r="O37" s="114"/>
      <c r="P37" s="114"/>
      <c r="Q37" s="114"/>
      <c r="R37" s="114"/>
      <c r="S37" s="114"/>
      <c r="T37" s="114"/>
      <c r="U37" s="114"/>
      <c r="V37" s="114"/>
      <c r="W37" s="114"/>
      <c r="X37" s="114"/>
      <c r="Y37" s="114"/>
      <c r="Z37" s="114"/>
      <c r="AA37" s="114"/>
      <c r="AB37" s="114"/>
      <c r="AC37" s="116"/>
    </row>
    <row r="38" spans="1:29" ht="15" customHeight="1" x14ac:dyDescent="0.2">
      <c r="A38" s="4" t="s">
        <v>36</v>
      </c>
      <c r="L38" s="115">
        <f t="shared" si="0"/>
        <v>35</v>
      </c>
      <c r="M38" s="115" t="str">
        <f t="shared" si="1"/>
        <v>30-34</v>
      </c>
      <c r="N38" s="114"/>
      <c r="O38" s="114"/>
      <c r="P38" s="114"/>
      <c r="Q38" s="114"/>
      <c r="R38" s="114"/>
      <c r="S38" s="114"/>
      <c r="T38" s="114"/>
      <c r="U38" s="114"/>
      <c r="V38" s="114"/>
      <c r="W38" s="114"/>
      <c r="X38" s="114"/>
      <c r="Y38" s="114"/>
      <c r="Z38" s="114"/>
      <c r="AA38" s="114"/>
      <c r="AB38" s="114"/>
      <c r="AC38" s="116"/>
    </row>
    <row r="39" spans="1:29" ht="15" customHeight="1" x14ac:dyDescent="0.2">
      <c r="A39" s="4" t="s">
        <v>37</v>
      </c>
      <c r="L39" s="115">
        <f t="shared" si="0"/>
        <v>36</v>
      </c>
      <c r="M39" s="115" t="str">
        <f t="shared" si="1"/>
        <v>35-39</v>
      </c>
      <c r="N39" s="114"/>
      <c r="O39" s="114"/>
      <c r="P39" s="114"/>
      <c r="Q39" s="114"/>
      <c r="R39" s="114"/>
      <c r="S39" s="114"/>
      <c r="T39" s="114"/>
      <c r="U39" s="114"/>
      <c r="V39" s="114"/>
      <c r="W39" s="114"/>
      <c r="X39" s="114"/>
      <c r="Y39" s="114"/>
      <c r="Z39" s="114"/>
      <c r="AA39" s="114"/>
      <c r="AB39" s="114"/>
      <c r="AC39" s="116"/>
    </row>
    <row r="40" spans="1:29" ht="15" customHeight="1" x14ac:dyDescent="0.2">
      <c r="A40" s="4" t="s">
        <v>38</v>
      </c>
      <c r="L40" s="115">
        <f t="shared" si="0"/>
        <v>37</v>
      </c>
      <c r="M40" s="115" t="str">
        <f t="shared" si="1"/>
        <v>40-44</v>
      </c>
      <c r="N40" s="114"/>
      <c r="O40" s="114"/>
      <c r="P40" s="114"/>
      <c r="Q40" s="114"/>
      <c r="R40" s="114"/>
      <c r="S40" s="114"/>
      <c r="T40" s="114"/>
      <c r="U40" s="114"/>
      <c r="V40" s="114"/>
      <c r="W40" s="114"/>
      <c r="X40" s="114"/>
      <c r="Y40" s="114"/>
      <c r="Z40" s="114"/>
      <c r="AA40" s="114"/>
      <c r="AB40" s="114"/>
      <c r="AC40" s="116"/>
    </row>
    <row r="41" spans="1:29" ht="15" customHeight="1" x14ac:dyDescent="0.2">
      <c r="A41" s="4" t="s">
        <v>39</v>
      </c>
      <c r="L41" s="115">
        <f t="shared" si="0"/>
        <v>38</v>
      </c>
      <c r="M41" s="115" t="str">
        <f t="shared" si="1"/>
        <v>45-49</v>
      </c>
      <c r="N41" s="114"/>
      <c r="O41" s="114"/>
      <c r="P41" s="114"/>
      <c r="Q41" s="114"/>
      <c r="R41" s="114"/>
      <c r="S41" s="114"/>
      <c r="T41" s="114"/>
      <c r="U41" s="114"/>
      <c r="V41" s="114"/>
      <c r="W41" s="114"/>
      <c r="X41" s="114"/>
      <c r="Y41" s="114"/>
      <c r="Z41" s="114"/>
      <c r="AA41" s="114"/>
      <c r="AB41" s="114"/>
      <c r="AC41" s="116"/>
    </row>
    <row r="42" spans="1:29" s="35" customFormat="1" ht="15" customHeight="1" x14ac:dyDescent="0.2">
      <c r="A42" s="42"/>
      <c r="L42" s="115">
        <f t="shared" si="0"/>
        <v>39</v>
      </c>
      <c r="M42" s="115" t="str">
        <f t="shared" si="1"/>
        <v/>
      </c>
      <c r="N42" s="114"/>
      <c r="O42" s="114"/>
      <c r="P42" s="114"/>
      <c r="Q42" s="114"/>
      <c r="R42" s="114"/>
      <c r="S42" s="114"/>
      <c r="T42" s="114"/>
      <c r="U42" s="114"/>
      <c r="V42" s="114"/>
      <c r="W42" s="114"/>
      <c r="X42" s="114"/>
      <c r="Y42" s="114"/>
      <c r="Z42" s="114"/>
      <c r="AA42" s="114"/>
      <c r="AB42" s="114"/>
      <c r="AC42" s="116"/>
    </row>
    <row r="43" spans="1:29" ht="15" customHeight="1" x14ac:dyDescent="0.2">
      <c r="A43" s="1" t="s">
        <v>48</v>
      </c>
      <c r="L43" s="115">
        <f t="shared" si="0"/>
        <v>40</v>
      </c>
      <c r="M43" s="115" t="str">
        <f t="shared" si="1"/>
        <v>Total 15-24</v>
      </c>
      <c r="N43" s="114"/>
      <c r="O43" s="114"/>
      <c r="P43" s="114"/>
      <c r="Q43" s="114"/>
      <c r="R43" s="114"/>
      <c r="S43" s="114"/>
      <c r="T43" s="114"/>
      <c r="U43" s="114"/>
      <c r="V43" s="114"/>
      <c r="W43" s="114"/>
      <c r="X43" s="114"/>
      <c r="Y43" s="114"/>
      <c r="Z43" s="114"/>
      <c r="AA43" s="114"/>
      <c r="AB43" s="114"/>
      <c r="AC43" s="116"/>
    </row>
    <row r="44" spans="1:29" ht="15" customHeight="1" x14ac:dyDescent="0.2">
      <c r="A44" s="112" t="s">
        <v>49</v>
      </c>
      <c r="B44" s="114"/>
      <c r="C44" s="114"/>
      <c r="D44" s="114"/>
      <c r="E44" s="114"/>
      <c r="L44" s="117">
        <f t="shared" si="0"/>
        <v>41</v>
      </c>
      <c r="M44" s="117" t="str">
        <f t="shared" si="1"/>
        <v>Total 15-49</v>
      </c>
      <c r="N44" s="107"/>
      <c r="O44" s="107"/>
      <c r="P44" s="107"/>
      <c r="Q44" s="107"/>
      <c r="R44" s="107"/>
      <c r="S44" s="107"/>
      <c r="T44" s="107"/>
      <c r="U44" s="107"/>
      <c r="V44" s="107"/>
      <c r="W44" s="107"/>
      <c r="X44" s="107"/>
      <c r="Y44" s="107"/>
      <c r="Z44" s="107"/>
      <c r="AA44" s="107"/>
      <c r="AB44" s="107"/>
      <c r="AC44" s="118"/>
    </row>
    <row r="45" spans="1:29" ht="43.5" customHeight="1" x14ac:dyDescent="0.2">
      <c r="A45" s="542" t="s">
        <v>1418</v>
      </c>
      <c r="B45" s="542"/>
      <c r="C45" s="542"/>
      <c r="D45" s="542"/>
      <c r="E45" s="542"/>
    </row>
    <row r="46" spans="1:29" s="154" customFormat="1" ht="13.5" thickBot="1" x14ac:dyDescent="0.25">
      <c r="A46" s="489" t="s">
        <v>43</v>
      </c>
      <c r="B46" s="489"/>
      <c r="C46" s="489"/>
      <c r="D46" s="489"/>
      <c r="E46" s="489"/>
    </row>
    <row r="47" spans="1:29" ht="15" customHeight="1" x14ac:dyDescent="0.2">
      <c r="A47" s="328" t="s">
        <v>119</v>
      </c>
    </row>
    <row r="48" spans="1:29" ht="15" customHeight="1" x14ac:dyDescent="0.2">
      <c r="A48" s="154"/>
    </row>
    <row r="49" spans="1:2" ht="15" customHeight="1" x14ac:dyDescent="0.2">
      <c r="A49" s="280" t="s">
        <v>459</v>
      </c>
      <c r="B49" s="154"/>
    </row>
    <row r="50" spans="1:2" ht="15" customHeight="1" x14ac:dyDescent="0.2">
      <c r="A50" s="36" t="s">
        <v>458</v>
      </c>
      <c r="B50" s="154" t="s">
        <v>810</v>
      </c>
    </row>
    <row r="51" spans="1:2" ht="15" customHeight="1" x14ac:dyDescent="0.2">
      <c r="A51" s="36" t="s">
        <v>457</v>
      </c>
      <c r="B51" s="44" t="s">
        <v>789</v>
      </c>
    </row>
    <row r="52" spans="1:2" ht="15" customHeight="1" x14ac:dyDescent="0.2">
      <c r="A52" s="29" t="s">
        <v>456</v>
      </c>
      <c r="B52" s="154" t="s">
        <v>788</v>
      </c>
    </row>
    <row r="53" spans="1:2" ht="15" customHeight="1" x14ac:dyDescent="0.2">
      <c r="A53" s="29" t="s">
        <v>453</v>
      </c>
      <c r="B53" s="154" t="s">
        <v>743</v>
      </c>
    </row>
    <row r="54" spans="1:2" ht="15" customHeight="1" x14ac:dyDescent="0.2">
      <c r="A54" s="158"/>
      <c r="B54" s="154" t="s">
        <v>744</v>
      </c>
    </row>
    <row r="55" spans="1:2" ht="15" customHeight="1" x14ac:dyDescent="0.2">
      <c r="A55" s="158"/>
      <c r="B55" s="154" t="s">
        <v>772</v>
      </c>
    </row>
    <row r="56" spans="1:2" ht="15" customHeight="1" x14ac:dyDescent="0.2">
      <c r="A56" s="158"/>
      <c r="B56" s="154" t="s">
        <v>805</v>
      </c>
    </row>
    <row r="57" spans="1:2" ht="15" customHeight="1" x14ac:dyDescent="0.2">
      <c r="A57" s="158"/>
      <c r="B57" s="154" t="s">
        <v>774</v>
      </c>
    </row>
    <row r="58" spans="1:2" ht="15" customHeight="1" x14ac:dyDescent="0.2">
      <c r="A58" s="158"/>
      <c r="B58" s="154" t="s">
        <v>775</v>
      </c>
    </row>
    <row r="59" spans="1:2" ht="15" customHeight="1" x14ac:dyDescent="0.2">
      <c r="A59" s="158"/>
      <c r="B59" s="154" t="s">
        <v>876</v>
      </c>
    </row>
    <row r="60" spans="1:2" ht="15" customHeight="1" x14ac:dyDescent="0.2">
      <c r="A60" s="29" t="s">
        <v>451</v>
      </c>
      <c r="B60" s="154" t="s">
        <v>745</v>
      </c>
    </row>
    <row r="61" spans="1:2" ht="15" customHeight="1" x14ac:dyDescent="0.2">
      <c r="A61" s="36" t="s">
        <v>449</v>
      </c>
      <c r="B61" s="154" t="s">
        <v>785</v>
      </c>
    </row>
  </sheetData>
  <mergeCells count="5">
    <mergeCell ref="L2:AC2"/>
    <mergeCell ref="A1:E1"/>
    <mergeCell ref="A2:E2"/>
    <mergeCell ref="A45:E45"/>
    <mergeCell ref="A46:E46"/>
  </mergeCells>
  <hyperlinks>
    <hyperlink ref="A47" location="TOC!A1" display="Return to TOC" xr:uid="{6317235C-C0F8-4EC9-AF3B-AACD0F28F791}"/>
  </hyperlinks>
  <pageMargins left="0.7" right="0.7" top="0.75" bottom="0.75" header="0.3" footer="0.3"/>
  <pageSetup scale="2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60">
    <pageSetUpPr fitToPage="1"/>
  </sheetPr>
  <dimension ref="A1:AD29"/>
  <sheetViews>
    <sheetView zoomScaleNormal="100" workbookViewId="0">
      <pane ySplit="3" topLeftCell="A9" activePane="bottomLeft" state="frozen"/>
      <selection sqref="A1:C1"/>
      <selection pane="bottomLeft" sqref="A1:C1"/>
    </sheetView>
  </sheetViews>
  <sheetFormatPr defaultColWidth="8.7109375" defaultRowHeight="15" customHeight="1" x14ac:dyDescent="0.2"/>
  <cols>
    <col min="1" max="1" width="36.7109375" style="106" customWidth="1"/>
    <col min="2" max="2" width="10.7109375" style="106" customWidth="1"/>
    <col min="3" max="3" width="15.7109375" style="106" customWidth="1"/>
    <col min="4" max="4" width="13.42578125" style="106" customWidth="1"/>
    <col min="5" max="5" width="10.7109375" style="43" customWidth="1"/>
    <col min="6" max="6" width="10.7109375" style="106" customWidth="1"/>
    <col min="7" max="11" width="3.42578125" style="106" customWidth="1"/>
    <col min="12" max="12" width="5.7109375" style="106" bestFit="1" customWidth="1"/>
    <col min="13" max="13" width="35" style="106" bestFit="1" customWidth="1"/>
    <col min="14" max="14" width="14" style="106" bestFit="1" customWidth="1"/>
    <col min="15" max="15" width="21.28515625" style="106" bestFit="1" customWidth="1"/>
    <col min="16" max="16" width="14.28515625" style="106" bestFit="1" customWidth="1"/>
    <col min="17" max="17" width="15.28515625" style="106" bestFit="1" customWidth="1"/>
    <col min="18" max="18" width="9.7109375" style="106" bestFit="1" customWidth="1"/>
    <col min="19" max="19" width="18.42578125" style="106" bestFit="1" customWidth="1"/>
    <col min="20" max="20" width="25.42578125" style="106" bestFit="1" customWidth="1"/>
    <col min="21" max="21" width="18.7109375" style="106" bestFit="1" customWidth="1"/>
    <col min="22" max="22" width="19.28515625" style="106" bestFit="1" customWidth="1"/>
    <col min="23" max="23" width="26.42578125" style="106" bestFit="1" customWidth="1"/>
    <col min="24" max="24" width="19.42578125" style="106" bestFit="1" customWidth="1"/>
    <col min="25" max="25" width="19.7109375" style="106" bestFit="1" customWidth="1"/>
    <col min="26" max="26" width="20.28515625" style="106" bestFit="1" customWidth="1"/>
    <col min="27" max="27" width="27.28515625" style="106" bestFit="1" customWidth="1"/>
    <col min="28" max="28" width="27.42578125" style="106" bestFit="1" customWidth="1"/>
    <col min="29" max="29" width="20.28515625" style="106" bestFit="1" customWidth="1"/>
    <col min="30" max="30" width="20.42578125" style="106" bestFit="1" customWidth="1"/>
    <col min="31" max="16384" width="8.7109375" style="106"/>
  </cols>
  <sheetData>
    <row r="1" spans="1:30" ht="15" customHeight="1" x14ac:dyDescent="0.2">
      <c r="A1" s="469" t="s">
        <v>1260</v>
      </c>
      <c r="B1" s="469"/>
      <c r="C1" s="469"/>
      <c r="D1" s="469"/>
      <c r="E1" s="469"/>
      <c r="F1" s="469"/>
    </row>
    <row r="2" spans="1:30" s="45" customFormat="1" ht="44.25" customHeight="1" x14ac:dyDescent="0.2">
      <c r="A2" s="477" t="s">
        <v>922</v>
      </c>
      <c r="B2" s="477"/>
      <c r="C2" s="477"/>
      <c r="D2" s="477"/>
      <c r="E2" s="477"/>
      <c r="F2" s="477"/>
      <c r="L2" s="485" t="s">
        <v>681</v>
      </c>
      <c r="M2" s="486"/>
      <c r="N2" s="486"/>
      <c r="O2" s="486"/>
      <c r="P2" s="486"/>
      <c r="Q2" s="486"/>
      <c r="R2" s="486"/>
      <c r="S2" s="486"/>
      <c r="T2" s="486"/>
      <c r="U2" s="486"/>
      <c r="V2" s="486"/>
      <c r="W2" s="486"/>
      <c r="X2" s="486"/>
      <c r="Y2" s="486"/>
      <c r="Z2" s="486"/>
      <c r="AA2" s="486"/>
      <c r="AB2" s="486"/>
      <c r="AC2" s="486"/>
      <c r="AD2" s="487"/>
    </row>
    <row r="3" spans="1:30" s="45" customFormat="1" ht="45" customHeight="1" x14ac:dyDescent="0.2">
      <c r="A3" s="131" t="s">
        <v>9</v>
      </c>
      <c r="B3" s="132" t="s">
        <v>678</v>
      </c>
      <c r="C3" s="132" t="s">
        <v>679</v>
      </c>
      <c r="D3" s="132" t="s">
        <v>680</v>
      </c>
      <c r="E3" s="133" t="s">
        <v>7</v>
      </c>
      <c r="F3" s="130" t="s">
        <v>21</v>
      </c>
      <c r="L3" s="117" t="s">
        <v>124</v>
      </c>
      <c r="M3" s="107" t="s">
        <v>125</v>
      </c>
      <c r="N3" s="107" t="s">
        <v>268</v>
      </c>
      <c r="O3" s="107" t="s">
        <v>269</v>
      </c>
      <c r="P3" s="107" t="s">
        <v>270</v>
      </c>
      <c r="Q3" s="107" t="s">
        <v>271</v>
      </c>
      <c r="R3" s="107" t="s">
        <v>272</v>
      </c>
      <c r="S3" s="107" t="s">
        <v>273</v>
      </c>
      <c r="T3" s="107" t="s">
        <v>274</v>
      </c>
      <c r="U3" s="107" t="s">
        <v>275</v>
      </c>
      <c r="V3" s="107" t="s">
        <v>276</v>
      </c>
      <c r="W3" s="107" t="s">
        <v>277</v>
      </c>
      <c r="X3" s="107" t="s">
        <v>278</v>
      </c>
      <c r="Y3" s="107" t="s">
        <v>279</v>
      </c>
      <c r="Z3" s="107" t="s">
        <v>280</v>
      </c>
      <c r="AA3" s="107" t="s">
        <v>281</v>
      </c>
      <c r="AB3" s="107" t="s">
        <v>282</v>
      </c>
      <c r="AC3" s="107" t="s">
        <v>283</v>
      </c>
      <c r="AD3" s="118" t="s">
        <v>284</v>
      </c>
    </row>
    <row r="4" spans="1:30" ht="15" customHeight="1" x14ac:dyDescent="0.2">
      <c r="A4" s="36" t="s">
        <v>74</v>
      </c>
      <c r="L4" s="115">
        <v>1</v>
      </c>
      <c r="M4" s="114" t="s">
        <v>74</v>
      </c>
      <c r="N4" s="114"/>
      <c r="O4" s="114"/>
      <c r="P4" s="114"/>
      <c r="Q4" s="114"/>
      <c r="R4" s="114"/>
      <c r="S4" s="114"/>
      <c r="T4" s="114"/>
      <c r="U4" s="114"/>
      <c r="V4" s="114"/>
      <c r="W4" s="114"/>
      <c r="X4" s="114"/>
      <c r="Y4" s="114"/>
      <c r="Z4" s="114"/>
      <c r="AA4" s="114"/>
      <c r="AB4" s="114"/>
      <c r="AC4" s="114"/>
      <c r="AD4" s="116"/>
    </row>
    <row r="5" spans="1:30" ht="15" customHeight="1" x14ac:dyDescent="0.2">
      <c r="A5" s="33" t="s">
        <v>75</v>
      </c>
      <c r="E5" s="43">
        <v>100</v>
      </c>
      <c r="L5" s="115">
        <v>2</v>
      </c>
      <c r="M5" s="114" t="s">
        <v>75</v>
      </c>
      <c r="N5" s="114"/>
      <c r="O5" s="114"/>
      <c r="P5" s="114"/>
      <c r="Q5" s="114"/>
      <c r="R5" s="114"/>
      <c r="S5" s="114"/>
      <c r="T5" s="114"/>
      <c r="U5" s="114"/>
      <c r="V5" s="114"/>
      <c r="W5" s="114"/>
      <c r="X5" s="114"/>
      <c r="Y5" s="114"/>
      <c r="Z5" s="114"/>
      <c r="AA5" s="114"/>
      <c r="AB5" s="114"/>
      <c r="AC5" s="114"/>
      <c r="AD5" s="116"/>
    </row>
    <row r="6" spans="1:30" ht="15" customHeight="1" x14ac:dyDescent="0.2">
      <c r="A6" s="34" t="s">
        <v>76</v>
      </c>
      <c r="E6" s="43">
        <v>100</v>
      </c>
      <c r="L6" s="115">
        <v>3</v>
      </c>
      <c r="M6" s="114" t="s">
        <v>76</v>
      </c>
      <c r="N6" s="114"/>
      <c r="O6" s="114"/>
      <c r="P6" s="114"/>
      <c r="Q6" s="114"/>
      <c r="R6" s="114"/>
      <c r="S6" s="114"/>
      <c r="T6" s="114"/>
      <c r="U6" s="114"/>
      <c r="V6" s="114"/>
      <c r="W6" s="114"/>
      <c r="X6" s="114"/>
      <c r="Y6" s="114"/>
      <c r="Z6" s="114"/>
      <c r="AA6" s="114"/>
      <c r="AB6" s="114"/>
      <c r="AC6" s="114"/>
      <c r="AD6" s="116"/>
    </row>
    <row r="7" spans="1:30" ht="15" customHeight="1" x14ac:dyDescent="0.2">
      <c r="A7" s="33" t="s">
        <v>77</v>
      </c>
      <c r="E7" s="43">
        <v>100</v>
      </c>
      <c r="L7" s="115">
        <v>4</v>
      </c>
      <c r="M7" s="114" t="s">
        <v>77</v>
      </c>
      <c r="N7" s="114"/>
      <c r="O7" s="114"/>
      <c r="P7" s="114"/>
      <c r="Q7" s="114"/>
      <c r="R7" s="114"/>
      <c r="S7" s="114"/>
      <c r="T7" s="114"/>
      <c r="U7" s="114"/>
      <c r="V7" s="114"/>
      <c r="W7" s="114"/>
      <c r="X7" s="114"/>
      <c r="Y7" s="114"/>
      <c r="Z7" s="114"/>
      <c r="AA7" s="114"/>
      <c r="AB7" s="114"/>
      <c r="AC7" s="114"/>
      <c r="AD7" s="116"/>
    </row>
    <row r="8" spans="1:30" ht="15" customHeight="1" x14ac:dyDescent="0.2">
      <c r="A8" s="33" t="s">
        <v>78</v>
      </c>
      <c r="E8" s="43">
        <v>100</v>
      </c>
      <c r="L8" s="115">
        <v>5</v>
      </c>
      <c r="M8" s="114" t="s">
        <v>78</v>
      </c>
      <c r="N8" s="114"/>
      <c r="O8" s="114"/>
      <c r="P8" s="114"/>
      <c r="Q8" s="114"/>
      <c r="R8" s="114"/>
      <c r="S8" s="114"/>
      <c r="T8" s="114"/>
      <c r="U8" s="114"/>
      <c r="V8" s="114"/>
      <c r="W8" s="114"/>
      <c r="X8" s="114"/>
      <c r="Y8" s="114"/>
      <c r="Z8" s="114"/>
      <c r="AA8" s="114"/>
      <c r="AB8" s="114"/>
      <c r="AC8" s="114"/>
      <c r="AD8" s="116"/>
    </row>
    <row r="9" spans="1:30" ht="15" customHeight="1" x14ac:dyDescent="0.2">
      <c r="A9" s="33" t="s">
        <v>79</v>
      </c>
      <c r="E9" s="43">
        <v>100</v>
      </c>
      <c r="L9" s="115">
        <v>6</v>
      </c>
      <c r="M9" s="114" t="s">
        <v>79</v>
      </c>
      <c r="N9" s="114"/>
      <c r="O9" s="114"/>
      <c r="P9" s="114"/>
      <c r="Q9" s="114"/>
      <c r="R9" s="114"/>
      <c r="S9" s="114"/>
      <c r="T9" s="114"/>
      <c r="U9" s="114"/>
      <c r="V9" s="114"/>
      <c r="W9" s="114"/>
      <c r="X9" s="114"/>
      <c r="Y9" s="114"/>
      <c r="Z9" s="114"/>
      <c r="AA9" s="114"/>
      <c r="AB9" s="114"/>
      <c r="AC9" s="114"/>
      <c r="AD9" s="116"/>
    </row>
    <row r="10" spans="1:30" ht="15" customHeight="1" x14ac:dyDescent="0.2">
      <c r="A10" s="33" t="s">
        <v>80</v>
      </c>
      <c r="E10" s="43">
        <v>100</v>
      </c>
      <c r="L10" s="115">
        <v>7</v>
      </c>
      <c r="M10" s="114" t="s">
        <v>80</v>
      </c>
      <c r="N10" s="114"/>
      <c r="O10" s="114"/>
      <c r="P10" s="114"/>
      <c r="Q10" s="114"/>
      <c r="R10" s="114"/>
      <c r="S10" s="114"/>
      <c r="T10" s="114"/>
      <c r="U10" s="114"/>
      <c r="V10" s="114"/>
      <c r="W10" s="114"/>
      <c r="X10" s="114"/>
      <c r="Y10" s="114"/>
      <c r="Z10" s="114"/>
      <c r="AA10" s="114"/>
      <c r="AB10" s="114"/>
      <c r="AC10" s="114"/>
      <c r="AD10" s="116"/>
    </row>
    <row r="11" spans="1:30" ht="15" customHeight="1" x14ac:dyDescent="0.2">
      <c r="A11" s="33" t="s">
        <v>81</v>
      </c>
      <c r="E11" s="43">
        <v>100</v>
      </c>
      <c r="L11" s="115">
        <v>8</v>
      </c>
      <c r="M11" s="114" t="s">
        <v>81</v>
      </c>
      <c r="N11" s="114"/>
      <c r="O11" s="114"/>
      <c r="P11" s="114"/>
      <c r="Q11" s="114"/>
      <c r="R11" s="114"/>
      <c r="S11" s="114"/>
      <c r="T11" s="114"/>
      <c r="U11" s="114"/>
      <c r="V11" s="114"/>
      <c r="W11" s="114"/>
      <c r="X11" s="114"/>
      <c r="Y11" s="114"/>
      <c r="Z11" s="114"/>
      <c r="AA11" s="114"/>
      <c r="AB11" s="114"/>
      <c r="AC11" s="114"/>
      <c r="AD11" s="116"/>
    </row>
    <row r="12" spans="1:30" ht="15" customHeight="1" x14ac:dyDescent="0.2">
      <c r="A12" s="33" t="s">
        <v>86</v>
      </c>
      <c r="E12" s="43">
        <v>100</v>
      </c>
      <c r="L12" s="115">
        <v>9</v>
      </c>
      <c r="M12" s="114" t="s">
        <v>86</v>
      </c>
      <c r="N12" s="114"/>
      <c r="O12" s="114"/>
      <c r="P12" s="114"/>
      <c r="Q12" s="114"/>
      <c r="R12" s="114"/>
      <c r="S12" s="114"/>
      <c r="T12" s="114"/>
      <c r="U12" s="114"/>
      <c r="V12" s="114"/>
      <c r="W12" s="114"/>
      <c r="X12" s="114"/>
      <c r="Y12" s="114"/>
      <c r="Z12" s="114"/>
      <c r="AA12" s="114"/>
      <c r="AB12" s="114"/>
      <c r="AC12" s="114"/>
      <c r="AD12" s="116"/>
    </row>
    <row r="13" spans="1:30" ht="15" customHeight="1" x14ac:dyDescent="0.2">
      <c r="L13" s="159">
        <f>L12+1</f>
        <v>10</v>
      </c>
      <c r="M13" s="114" t="s">
        <v>118</v>
      </c>
      <c r="N13" s="114"/>
      <c r="O13" s="114"/>
      <c r="P13" s="114"/>
      <c r="Q13" s="114"/>
      <c r="R13" s="114"/>
      <c r="S13" s="114"/>
      <c r="T13" s="114"/>
      <c r="U13" s="114"/>
      <c r="V13" s="114"/>
      <c r="W13" s="114"/>
      <c r="X13" s="114"/>
      <c r="Y13" s="114"/>
      <c r="Z13" s="114"/>
      <c r="AA13" s="114"/>
      <c r="AB13" s="114"/>
      <c r="AC13" s="114"/>
      <c r="AD13" s="116"/>
    </row>
    <row r="14" spans="1:30" ht="15" customHeight="1" x14ac:dyDescent="0.2">
      <c r="A14" s="36" t="s">
        <v>997</v>
      </c>
      <c r="L14" s="159">
        <f t="shared" ref="L14:L19" si="0">L13+1</f>
        <v>11</v>
      </c>
      <c r="M14" s="114" t="s">
        <v>997</v>
      </c>
      <c r="N14" s="114"/>
      <c r="O14" s="114"/>
      <c r="P14" s="114"/>
      <c r="Q14" s="114"/>
      <c r="R14" s="114"/>
      <c r="S14" s="114"/>
      <c r="T14" s="114"/>
      <c r="U14" s="114"/>
      <c r="V14" s="114"/>
      <c r="W14" s="114"/>
      <c r="X14" s="114"/>
      <c r="Y14" s="114"/>
      <c r="Z14" s="114"/>
      <c r="AA14" s="114"/>
      <c r="AB14" s="114"/>
      <c r="AC14" s="114"/>
      <c r="AD14" s="116"/>
    </row>
    <row r="15" spans="1:30" ht="15" customHeight="1" x14ac:dyDescent="0.2">
      <c r="A15" s="37" t="s">
        <v>50</v>
      </c>
      <c r="E15" s="43">
        <v>100</v>
      </c>
      <c r="L15" s="159">
        <f t="shared" si="0"/>
        <v>12</v>
      </c>
      <c r="M15" s="114" t="s">
        <v>50</v>
      </c>
      <c r="N15" s="114"/>
      <c r="O15" s="114"/>
      <c r="P15" s="114"/>
      <c r="Q15" s="114"/>
      <c r="R15" s="114"/>
      <c r="S15" s="114"/>
      <c r="T15" s="114"/>
      <c r="U15" s="114"/>
      <c r="V15" s="114"/>
      <c r="W15" s="114"/>
      <c r="X15" s="114"/>
      <c r="Y15" s="114"/>
      <c r="Z15" s="114"/>
      <c r="AA15" s="114"/>
      <c r="AB15" s="114"/>
      <c r="AC15" s="114"/>
      <c r="AD15" s="116"/>
    </row>
    <row r="16" spans="1:30" ht="15" customHeight="1" x14ac:dyDescent="0.2">
      <c r="A16" s="37" t="s">
        <v>51</v>
      </c>
      <c r="E16" s="43">
        <v>100</v>
      </c>
      <c r="L16" s="159">
        <f t="shared" si="0"/>
        <v>13</v>
      </c>
      <c r="M16" s="114" t="s">
        <v>51</v>
      </c>
      <c r="N16" s="114"/>
      <c r="O16" s="114"/>
      <c r="P16" s="114"/>
      <c r="Q16" s="114"/>
      <c r="R16" s="114"/>
      <c r="S16" s="114"/>
      <c r="T16" s="114"/>
      <c r="U16" s="114"/>
      <c r="V16" s="114"/>
      <c r="W16" s="114"/>
      <c r="X16" s="114"/>
      <c r="Y16" s="114"/>
      <c r="Z16" s="114"/>
      <c r="AA16" s="114"/>
      <c r="AB16" s="114"/>
      <c r="AC16" s="114"/>
      <c r="AD16" s="116"/>
    </row>
    <row r="17" spans="1:30" ht="15" customHeight="1" x14ac:dyDescent="0.2">
      <c r="A17" s="37" t="s">
        <v>52</v>
      </c>
      <c r="E17" s="43">
        <v>100</v>
      </c>
      <c r="L17" s="159">
        <f t="shared" si="0"/>
        <v>14</v>
      </c>
      <c r="M17" s="114" t="s">
        <v>52</v>
      </c>
      <c r="N17" s="114"/>
      <c r="O17" s="114"/>
      <c r="P17" s="114"/>
      <c r="Q17" s="114"/>
      <c r="R17" s="114"/>
      <c r="S17" s="114"/>
      <c r="T17" s="114"/>
      <c r="U17" s="114"/>
      <c r="V17" s="114"/>
      <c r="W17" s="114"/>
      <c r="X17" s="114"/>
      <c r="Y17" s="114"/>
      <c r="Z17" s="114"/>
      <c r="AA17" s="114"/>
      <c r="AB17" s="114"/>
      <c r="AC17" s="114"/>
      <c r="AD17" s="116"/>
    </row>
    <row r="18" spans="1:30" ht="15" customHeight="1" x14ac:dyDescent="0.2">
      <c r="A18" s="113"/>
      <c r="L18" s="159">
        <f t="shared" si="0"/>
        <v>15</v>
      </c>
      <c r="M18" s="114" t="s">
        <v>118</v>
      </c>
      <c r="N18" s="114"/>
      <c r="O18" s="114"/>
      <c r="P18" s="114"/>
      <c r="Q18" s="114"/>
      <c r="R18" s="114"/>
      <c r="S18" s="114"/>
      <c r="T18" s="114"/>
      <c r="U18" s="114"/>
      <c r="V18" s="114"/>
      <c r="W18" s="114"/>
      <c r="X18" s="114"/>
      <c r="Y18" s="114"/>
      <c r="Z18" s="114"/>
      <c r="AA18" s="114"/>
      <c r="AB18" s="114"/>
      <c r="AC18" s="114"/>
      <c r="AD18" s="116"/>
    </row>
    <row r="19" spans="1:30" ht="15" customHeight="1" x14ac:dyDescent="0.2">
      <c r="A19" s="334" t="s">
        <v>7</v>
      </c>
      <c r="B19" s="161"/>
      <c r="C19" s="161"/>
      <c r="D19" s="161"/>
      <c r="E19" s="315">
        <v>100</v>
      </c>
      <c r="F19" s="161"/>
      <c r="L19" s="160">
        <f t="shared" si="0"/>
        <v>16</v>
      </c>
      <c r="M19" s="107" t="s">
        <v>7</v>
      </c>
      <c r="N19" s="107"/>
      <c r="O19" s="107"/>
      <c r="P19" s="107"/>
      <c r="Q19" s="107"/>
      <c r="R19" s="107"/>
      <c r="S19" s="107"/>
      <c r="T19" s="107"/>
      <c r="U19" s="107"/>
      <c r="V19" s="107"/>
      <c r="W19" s="107"/>
      <c r="X19" s="107"/>
      <c r="Y19" s="107"/>
      <c r="Z19" s="107"/>
      <c r="AA19" s="107"/>
      <c r="AB19" s="107"/>
      <c r="AC19" s="107"/>
      <c r="AD19" s="118"/>
    </row>
    <row r="20" spans="1:30" ht="15" customHeight="1" x14ac:dyDescent="0.2">
      <c r="A20" s="328" t="s">
        <v>119</v>
      </c>
    </row>
    <row r="21" spans="1:30" ht="15" customHeight="1" x14ac:dyDescent="0.2">
      <c r="A21" s="154"/>
    </row>
    <row r="22" spans="1:30" ht="15" customHeight="1" x14ac:dyDescent="0.2">
      <c r="A22" s="280" t="s">
        <v>459</v>
      </c>
    </row>
    <row r="23" spans="1:30" ht="15" customHeight="1" x14ac:dyDescent="0.2">
      <c r="A23" s="36" t="s">
        <v>458</v>
      </c>
      <c r="B23" s="154" t="s">
        <v>810</v>
      </c>
    </row>
    <row r="24" spans="1:30" ht="15" customHeight="1" x14ac:dyDescent="0.2">
      <c r="A24" s="36" t="s">
        <v>457</v>
      </c>
      <c r="B24" s="154" t="s">
        <v>849</v>
      </c>
    </row>
    <row r="25" spans="1:30" ht="15" customHeight="1" x14ac:dyDescent="0.2">
      <c r="A25" s="29" t="s">
        <v>456</v>
      </c>
      <c r="B25" s="106" t="s">
        <v>786</v>
      </c>
    </row>
    <row r="26" spans="1:30" ht="15" customHeight="1" x14ac:dyDescent="0.2">
      <c r="A26" s="29" t="s">
        <v>453</v>
      </c>
      <c r="B26" s="106" t="s">
        <v>787</v>
      </c>
    </row>
    <row r="27" spans="1:30" s="154" customFormat="1" ht="15" customHeight="1" x14ac:dyDescent="0.2">
      <c r="A27" s="29"/>
      <c r="B27" s="106" t="s">
        <v>455</v>
      </c>
      <c r="E27" s="43"/>
    </row>
    <row r="28" spans="1:30" ht="15" customHeight="1" x14ac:dyDescent="0.2">
      <c r="A28" s="29" t="s">
        <v>451</v>
      </c>
      <c r="B28" s="106" t="s">
        <v>745</v>
      </c>
    </row>
    <row r="29" spans="1:30" ht="15" customHeight="1" x14ac:dyDescent="0.2">
      <c r="A29" s="36" t="s">
        <v>449</v>
      </c>
      <c r="B29" s="154" t="s">
        <v>785</v>
      </c>
    </row>
  </sheetData>
  <mergeCells count="3">
    <mergeCell ref="A1:F1"/>
    <mergeCell ref="A2:F2"/>
    <mergeCell ref="L2:AD2"/>
  </mergeCells>
  <hyperlinks>
    <hyperlink ref="A20" location="TOC!A1" display="Return to TOC" xr:uid="{B748B256-60E7-4D0E-B275-615B2373EF97}"/>
  </hyperlinks>
  <pageMargins left="0.7" right="0.7" top="0.75" bottom="0.75" header="0.3" footer="0.3"/>
  <pageSetup scale="2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59">
    <pageSetUpPr fitToPage="1"/>
  </sheetPr>
  <dimension ref="A1:X19"/>
  <sheetViews>
    <sheetView tabSelected="1" topLeftCell="B3" zoomScale="199" zoomScaleNormal="199" workbookViewId="0">
      <selection activeCell="B3" sqref="B3"/>
    </sheetView>
  </sheetViews>
  <sheetFormatPr defaultColWidth="8.7109375" defaultRowHeight="15" customHeight="1" x14ac:dyDescent="0.2"/>
  <cols>
    <col min="1" max="1" width="35.7109375" style="35" customWidth="1"/>
    <col min="2" max="2" width="25.7109375" style="35" customWidth="1"/>
    <col min="3" max="3" width="28" style="35" customWidth="1"/>
    <col min="4" max="4" width="20.7109375" style="35" customWidth="1"/>
    <col min="5" max="11" width="3.7109375" style="35" customWidth="1"/>
    <col min="12" max="12" width="5.7109375" style="35" bestFit="1" customWidth="1"/>
    <col min="13" max="13" width="22.28515625" style="35" bestFit="1" customWidth="1"/>
    <col min="14" max="14" width="14.7109375" style="35" bestFit="1" customWidth="1"/>
    <col min="15" max="15" width="15.7109375" style="35" bestFit="1" customWidth="1"/>
    <col min="16" max="16" width="15.28515625" style="35" bestFit="1" customWidth="1"/>
    <col min="17" max="17" width="19.28515625" style="35" bestFit="1" customWidth="1"/>
    <col min="18" max="18" width="20.28515625" style="35" bestFit="1" customWidth="1"/>
    <col min="19" max="19" width="19.7109375" style="35" bestFit="1" customWidth="1"/>
    <col min="20" max="20" width="20.7109375" style="35" bestFit="1" customWidth="1"/>
    <col min="21" max="21" width="20.42578125" style="35" bestFit="1" customWidth="1"/>
    <col min="22" max="22" width="20.7109375" style="35" bestFit="1" customWidth="1"/>
    <col min="23" max="23" width="21.42578125" style="35" bestFit="1" customWidth="1"/>
    <col min="24" max="24" width="21.7109375" style="35" bestFit="1" customWidth="1"/>
    <col min="25" max="16384" width="8.7109375" style="35"/>
  </cols>
  <sheetData>
    <row r="1" spans="1:24" s="45" customFormat="1" ht="15" customHeight="1" x14ac:dyDescent="0.25">
      <c r="A1" s="469" t="s">
        <v>1318</v>
      </c>
      <c r="B1" s="469"/>
      <c r="C1" s="469"/>
      <c r="D1" s="469"/>
    </row>
    <row r="2" spans="1:24" s="45" customFormat="1" ht="42" customHeight="1" x14ac:dyDescent="0.2">
      <c r="A2" s="543" t="s">
        <v>1258</v>
      </c>
      <c r="B2" s="543"/>
      <c r="C2" s="543"/>
      <c r="D2" s="543"/>
      <c r="L2" s="485" t="s">
        <v>677</v>
      </c>
      <c r="M2" s="486"/>
      <c r="N2" s="486"/>
      <c r="O2" s="486"/>
      <c r="P2" s="486"/>
      <c r="Q2" s="486"/>
      <c r="R2" s="486"/>
      <c r="S2" s="486"/>
      <c r="T2" s="486"/>
      <c r="U2" s="486"/>
      <c r="V2" s="486"/>
      <c r="W2" s="486"/>
      <c r="X2" s="487"/>
    </row>
    <row r="3" spans="1:24" s="45" customFormat="1" ht="52.5" x14ac:dyDescent="0.2">
      <c r="A3" s="50" t="s">
        <v>9</v>
      </c>
      <c r="B3" s="458" t="s">
        <v>1427</v>
      </c>
      <c r="C3" s="458" t="s">
        <v>1420</v>
      </c>
      <c r="D3" s="67" t="s">
        <v>1259</v>
      </c>
      <c r="L3" s="117" t="s">
        <v>124</v>
      </c>
      <c r="M3" s="107" t="s">
        <v>125</v>
      </c>
      <c r="N3" s="107" t="s">
        <v>257</v>
      </c>
      <c r="O3" s="107" t="s">
        <v>258</v>
      </c>
      <c r="P3" s="107" t="s">
        <v>259</v>
      </c>
      <c r="Q3" s="107" t="s">
        <v>260</v>
      </c>
      <c r="R3" s="107" t="s">
        <v>261</v>
      </c>
      <c r="S3" s="107" t="s">
        <v>262</v>
      </c>
      <c r="T3" s="107" t="s">
        <v>263</v>
      </c>
      <c r="U3" s="107" t="s">
        <v>264</v>
      </c>
      <c r="V3" s="107" t="s">
        <v>265</v>
      </c>
      <c r="W3" s="107" t="s">
        <v>266</v>
      </c>
      <c r="X3" s="118" t="s">
        <v>267</v>
      </c>
    </row>
    <row r="4" spans="1:24" ht="15" customHeight="1" x14ac:dyDescent="0.2">
      <c r="A4" s="36" t="s">
        <v>89</v>
      </c>
      <c r="L4" s="115">
        <v>1</v>
      </c>
      <c r="M4" s="114" t="s">
        <v>89</v>
      </c>
      <c r="N4" s="114"/>
      <c r="O4" s="114"/>
      <c r="P4" s="114"/>
      <c r="Q4" s="114"/>
      <c r="R4" s="114"/>
      <c r="S4" s="114"/>
      <c r="T4" s="114"/>
      <c r="U4" s="114"/>
      <c r="V4" s="114"/>
      <c r="W4" s="114"/>
      <c r="X4" s="116"/>
    </row>
    <row r="5" spans="1:24" ht="15" customHeight="1" x14ac:dyDescent="0.2">
      <c r="A5" s="37" t="s">
        <v>50</v>
      </c>
      <c r="L5" s="115">
        <v>2</v>
      </c>
      <c r="M5" s="114" t="s">
        <v>50</v>
      </c>
      <c r="N5" s="114"/>
      <c r="O5" s="114"/>
      <c r="P5" s="114"/>
      <c r="Q5" s="114"/>
      <c r="R5" s="114"/>
      <c r="S5" s="114"/>
      <c r="T5" s="114"/>
      <c r="U5" s="114"/>
      <c r="V5" s="114"/>
      <c r="W5" s="114"/>
      <c r="X5" s="116"/>
    </row>
    <row r="6" spans="1:24" ht="15" customHeight="1" x14ac:dyDescent="0.2">
      <c r="A6" s="37" t="s">
        <v>51</v>
      </c>
      <c r="L6" s="115">
        <v>3</v>
      </c>
      <c r="M6" s="114" t="s">
        <v>51</v>
      </c>
      <c r="N6" s="114"/>
      <c r="O6" s="114"/>
      <c r="P6" s="114"/>
      <c r="Q6" s="114"/>
      <c r="R6" s="114"/>
      <c r="S6" s="114"/>
      <c r="T6" s="114"/>
      <c r="U6" s="114"/>
      <c r="V6" s="114"/>
      <c r="W6" s="114"/>
      <c r="X6" s="116"/>
    </row>
    <row r="7" spans="1:24" ht="15" customHeight="1" x14ac:dyDescent="0.2">
      <c r="A7" s="37" t="s">
        <v>53</v>
      </c>
      <c r="L7" s="115">
        <v>4</v>
      </c>
      <c r="M7" s="114" t="s">
        <v>53</v>
      </c>
      <c r="N7" s="114"/>
      <c r="O7" s="114"/>
      <c r="P7" s="114"/>
      <c r="Q7" s="114"/>
      <c r="R7" s="114"/>
      <c r="S7" s="114"/>
      <c r="T7" s="114"/>
      <c r="U7" s="114"/>
      <c r="V7" s="114"/>
      <c r="W7" s="114"/>
      <c r="X7" s="116"/>
    </row>
    <row r="8" spans="1:24" ht="15" customHeight="1" x14ac:dyDescent="0.2">
      <c r="A8" s="44"/>
      <c r="L8" s="115">
        <v>5</v>
      </c>
      <c r="M8" s="114" t="s">
        <v>118</v>
      </c>
      <c r="N8" s="114"/>
      <c r="O8" s="114"/>
      <c r="P8" s="114"/>
      <c r="Q8" s="114"/>
      <c r="R8" s="114"/>
      <c r="S8" s="114"/>
      <c r="T8" s="114"/>
      <c r="U8" s="114"/>
      <c r="V8" s="114"/>
      <c r="W8" s="114"/>
      <c r="X8" s="116"/>
    </row>
    <row r="9" spans="1:24" ht="15" customHeight="1" x14ac:dyDescent="0.2">
      <c r="A9" s="42" t="s">
        <v>7</v>
      </c>
      <c r="L9" s="117">
        <v>6</v>
      </c>
      <c r="M9" s="107" t="s">
        <v>7</v>
      </c>
      <c r="N9" s="107"/>
      <c r="O9" s="107"/>
      <c r="P9" s="107"/>
      <c r="Q9" s="107"/>
      <c r="R9" s="107"/>
      <c r="S9" s="107"/>
      <c r="T9" s="107"/>
      <c r="U9" s="107"/>
      <c r="V9" s="107"/>
      <c r="W9" s="107"/>
      <c r="X9" s="118"/>
    </row>
    <row r="10" spans="1:24" s="45" customFormat="1" ht="62.65" customHeight="1" x14ac:dyDescent="0.25">
      <c r="A10" s="544" t="s">
        <v>1419</v>
      </c>
      <c r="B10" s="545"/>
      <c r="C10" s="545"/>
      <c r="D10" s="545"/>
    </row>
    <row r="11" spans="1:24" ht="15" customHeight="1" x14ac:dyDescent="0.2">
      <c r="A11" s="328" t="s">
        <v>119</v>
      </c>
    </row>
    <row r="12" spans="1:24" ht="15" customHeight="1" x14ac:dyDescent="0.2">
      <c r="A12" s="154"/>
    </row>
    <row r="13" spans="1:24" ht="15" customHeight="1" x14ac:dyDescent="0.2">
      <c r="A13" s="280" t="s">
        <v>459</v>
      </c>
    </row>
    <row r="14" spans="1:24" ht="15" customHeight="1" x14ac:dyDescent="0.2">
      <c r="A14" s="36" t="s">
        <v>458</v>
      </c>
      <c r="B14" s="154" t="s">
        <v>810</v>
      </c>
    </row>
    <row r="15" spans="1:24" ht="27" customHeight="1" x14ac:dyDescent="0.2">
      <c r="A15" s="36" t="s">
        <v>457</v>
      </c>
      <c r="B15" s="546" t="s">
        <v>921</v>
      </c>
      <c r="C15" s="546"/>
      <c r="D15" s="546"/>
    </row>
    <row r="16" spans="1:24" ht="15" customHeight="1" x14ac:dyDescent="0.2">
      <c r="A16" s="29" t="s">
        <v>456</v>
      </c>
      <c r="B16" s="154" t="s">
        <v>790</v>
      </c>
    </row>
    <row r="17" spans="1:2" ht="15" customHeight="1" x14ac:dyDescent="0.2">
      <c r="A17" s="29" t="s">
        <v>453</v>
      </c>
      <c r="B17" s="35" t="s">
        <v>791</v>
      </c>
    </row>
    <row r="18" spans="1:2" ht="15" customHeight="1" x14ac:dyDescent="0.2">
      <c r="A18" s="29" t="s">
        <v>451</v>
      </c>
      <c r="B18" s="35" t="s">
        <v>745</v>
      </c>
    </row>
    <row r="19" spans="1:2" ht="15" customHeight="1" x14ac:dyDescent="0.2">
      <c r="A19" s="36" t="s">
        <v>449</v>
      </c>
      <c r="B19" s="154" t="s">
        <v>785</v>
      </c>
    </row>
  </sheetData>
  <mergeCells count="5">
    <mergeCell ref="A1:D1"/>
    <mergeCell ref="A2:D2"/>
    <mergeCell ref="A10:D10"/>
    <mergeCell ref="L2:X2"/>
    <mergeCell ref="B15:D15"/>
  </mergeCells>
  <hyperlinks>
    <hyperlink ref="A11" location="TOC!A1" display="Return to TOC" xr:uid="{3D671CB2-0E95-4079-A7CA-E423638CAADA}"/>
  </hyperlinks>
  <pageMargins left="0.7" right="0.7" top="0.75" bottom="0.75" header="0.3" footer="0.3"/>
  <pageSetup scale="83"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S62"/>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52.28515625" style="154" customWidth="1"/>
    <col min="2" max="3" width="20.42578125" style="154" customWidth="1"/>
    <col min="4" max="11" width="2.28515625" style="154" customWidth="1"/>
    <col min="12" max="12" width="6.42578125" style="154" bestFit="1" customWidth="1"/>
    <col min="13" max="13" width="43.42578125" style="154" bestFit="1" customWidth="1"/>
    <col min="14" max="15" width="9.28515625" style="154" bestFit="1" customWidth="1"/>
    <col min="16" max="16" width="13.7109375" style="154" bestFit="1" customWidth="1"/>
    <col min="17" max="17" width="14.7109375" style="154" bestFit="1" customWidth="1"/>
    <col min="18" max="18" width="15.28515625" style="154" bestFit="1" customWidth="1"/>
    <col min="19" max="19" width="15.42578125" style="154" bestFit="1" customWidth="1"/>
    <col min="20" max="16384" width="8.7109375" style="154"/>
  </cols>
  <sheetData>
    <row r="1" spans="1:19" ht="30.75" customHeight="1" x14ac:dyDescent="0.2">
      <c r="A1" s="547" t="s">
        <v>1319</v>
      </c>
      <c r="B1" s="547"/>
      <c r="C1" s="547"/>
    </row>
    <row r="2" spans="1:19" ht="41.65" customHeight="1" x14ac:dyDescent="0.2">
      <c r="A2" s="519" t="s">
        <v>1320</v>
      </c>
      <c r="B2" s="519"/>
      <c r="C2" s="519"/>
    </row>
    <row r="3" spans="1:19" ht="15" customHeight="1" thickBot="1" x14ac:dyDescent="0.25">
      <c r="A3" s="45"/>
      <c r="B3" s="475" t="s">
        <v>941</v>
      </c>
      <c r="C3" s="475"/>
      <c r="L3" s="479" t="s">
        <v>692</v>
      </c>
      <c r="M3" s="480"/>
      <c r="N3" s="480"/>
      <c r="O3" s="480"/>
      <c r="P3" s="480"/>
      <c r="Q3" s="480"/>
      <c r="R3" s="480"/>
      <c r="S3" s="481"/>
    </row>
    <row r="4" spans="1:19" ht="30" customHeight="1" x14ac:dyDescent="0.2">
      <c r="A4" s="333" t="s">
        <v>9</v>
      </c>
      <c r="B4" s="335" t="s">
        <v>1013</v>
      </c>
      <c r="C4" s="331" t="s">
        <v>21</v>
      </c>
      <c r="L4" s="127" t="s">
        <v>124</v>
      </c>
      <c r="M4" s="100" t="s">
        <v>125</v>
      </c>
      <c r="N4" s="100" t="s">
        <v>1062</v>
      </c>
      <c r="O4" s="100" t="s">
        <v>1063</v>
      </c>
      <c r="P4" s="100" t="s">
        <v>1091</v>
      </c>
      <c r="Q4" s="100" t="s">
        <v>1065</v>
      </c>
      <c r="R4" s="100" t="s">
        <v>1082</v>
      </c>
      <c r="S4" s="101" t="s">
        <v>1083</v>
      </c>
    </row>
    <row r="5" spans="1:19" ht="15" customHeight="1" x14ac:dyDescent="0.2">
      <c r="A5" s="27" t="s">
        <v>378</v>
      </c>
      <c r="B5" s="125"/>
      <c r="C5" s="110"/>
      <c r="L5" s="159">
        <v>1</v>
      </c>
      <c r="M5" s="164" t="str">
        <f>IF(A5&lt;&gt;"", A5, "")</f>
        <v>Ever Pregnant</v>
      </c>
      <c r="N5" s="164"/>
      <c r="O5" s="164"/>
      <c r="P5" s="164"/>
      <c r="Q5" s="164"/>
      <c r="R5" s="164"/>
      <c r="S5" s="123"/>
    </row>
    <row r="6" spans="1:19" ht="15" customHeight="1" x14ac:dyDescent="0.2">
      <c r="A6" s="37" t="s">
        <v>371</v>
      </c>
      <c r="B6" s="125"/>
      <c r="C6" s="110"/>
      <c r="L6" s="159">
        <f>L5+1</f>
        <v>2</v>
      </c>
      <c r="M6" s="114" t="str">
        <f>IF(A6&lt;&gt;"", A6, "")</f>
        <v>Yes</v>
      </c>
      <c r="N6" s="114"/>
      <c r="O6" s="114"/>
      <c r="P6" s="114"/>
      <c r="Q6" s="114"/>
      <c r="R6" s="114"/>
      <c r="S6" s="116"/>
    </row>
    <row r="7" spans="1:19" ht="15" customHeight="1" x14ac:dyDescent="0.2">
      <c r="A7" s="37" t="s">
        <v>372</v>
      </c>
      <c r="B7" s="125"/>
      <c r="C7" s="110"/>
      <c r="L7" s="159">
        <f t="shared" ref="L7:L24" si="0">L6+1</f>
        <v>3</v>
      </c>
      <c r="M7" s="114" t="str">
        <f t="shared" ref="M7:M8" si="1">IF(A7&lt;&gt;"", A7, "")</f>
        <v>No</v>
      </c>
      <c r="N7" s="114"/>
      <c r="O7" s="114"/>
      <c r="P7" s="114"/>
      <c r="Q7" s="114"/>
      <c r="R7" s="114"/>
      <c r="S7" s="116"/>
    </row>
    <row r="8" spans="1:19" ht="15" customHeight="1" x14ac:dyDescent="0.2">
      <c r="A8" s="37"/>
      <c r="B8" s="125"/>
      <c r="C8" s="110"/>
      <c r="L8" s="159">
        <f t="shared" si="0"/>
        <v>4</v>
      </c>
      <c r="M8" s="114" t="str">
        <f t="shared" si="1"/>
        <v/>
      </c>
      <c r="N8" s="114"/>
      <c r="O8" s="114"/>
      <c r="P8" s="114"/>
      <c r="Q8" s="114"/>
      <c r="R8" s="114"/>
      <c r="S8" s="116"/>
    </row>
    <row r="9" spans="1:19" ht="15" customHeight="1" x14ac:dyDescent="0.2">
      <c r="A9" s="38" t="s">
        <v>65</v>
      </c>
      <c r="B9" s="125"/>
      <c r="C9" s="110"/>
      <c r="L9" s="159">
        <f t="shared" si="0"/>
        <v>5</v>
      </c>
      <c r="M9" s="114" t="str">
        <f t="shared" ref="M9:M24" si="2">IF(A9&lt;&gt;"", A9, "")</f>
        <v>Pregnancy status</v>
      </c>
      <c r="N9" s="114"/>
      <c r="O9" s="114"/>
      <c r="P9" s="114"/>
      <c r="Q9" s="114"/>
      <c r="R9" s="114"/>
      <c r="S9" s="116"/>
    </row>
    <row r="10" spans="1:19" ht="15" customHeight="1" x14ac:dyDescent="0.2">
      <c r="A10" s="37" t="s">
        <v>1014</v>
      </c>
      <c r="B10" s="125"/>
      <c r="C10" s="110"/>
      <c r="L10" s="159">
        <f t="shared" si="0"/>
        <v>6</v>
      </c>
      <c r="M10" s="114" t="str">
        <f t="shared" si="2"/>
        <v>Pregnant at time of the survey</v>
      </c>
      <c r="N10" s="114"/>
      <c r="O10" s="114"/>
      <c r="P10" s="114"/>
      <c r="Q10" s="114"/>
      <c r="R10" s="114"/>
      <c r="S10" s="116"/>
    </row>
    <row r="11" spans="1:19" ht="15" customHeight="1" x14ac:dyDescent="0.2">
      <c r="A11" s="37" t="s">
        <v>1015</v>
      </c>
      <c r="L11" s="159">
        <f t="shared" si="0"/>
        <v>7</v>
      </c>
      <c r="M11" s="114" t="str">
        <f t="shared" si="2"/>
        <v>Not pregnant at time of the survey</v>
      </c>
      <c r="N11" s="114"/>
      <c r="O11" s="114"/>
      <c r="P11" s="114"/>
      <c r="Q11" s="114"/>
      <c r="R11" s="114"/>
      <c r="S11" s="116"/>
    </row>
    <row r="12" spans="1:19" ht="15" customHeight="1" x14ac:dyDescent="0.2">
      <c r="L12" s="159">
        <f t="shared" si="0"/>
        <v>8</v>
      </c>
      <c r="M12" s="114" t="str">
        <f t="shared" si="2"/>
        <v/>
      </c>
      <c r="N12" s="114"/>
      <c r="O12" s="114"/>
      <c r="P12" s="114"/>
      <c r="Q12" s="114"/>
      <c r="R12" s="114"/>
      <c r="S12" s="116"/>
    </row>
    <row r="13" spans="1:19" ht="15" customHeight="1" x14ac:dyDescent="0.2">
      <c r="A13" s="36" t="s">
        <v>683</v>
      </c>
      <c r="L13" s="159">
        <f t="shared" si="0"/>
        <v>9</v>
      </c>
      <c r="M13" s="114" t="str">
        <f t="shared" si="2"/>
        <v>Delivered in the 12 months before the survey</v>
      </c>
      <c r="N13" s="114"/>
      <c r="O13" s="114"/>
      <c r="P13" s="114"/>
      <c r="Q13" s="114"/>
      <c r="R13" s="114"/>
      <c r="S13" s="116"/>
    </row>
    <row r="14" spans="1:19" ht="15" customHeight="1" x14ac:dyDescent="0.2">
      <c r="A14" s="37" t="s">
        <v>683</v>
      </c>
      <c r="L14" s="159">
        <f t="shared" si="0"/>
        <v>10</v>
      </c>
      <c r="M14" s="114" t="str">
        <f t="shared" si="2"/>
        <v>Delivered in the 12 months before the survey</v>
      </c>
      <c r="N14" s="114"/>
      <c r="O14" s="114"/>
      <c r="P14" s="114"/>
      <c r="Q14" s="114"/>
      <c r="R14" s="114"/>
      <c r="S14" s="116"/>
    </row>
    <row r="15" spans="1:19" ht="15" customHeight="1" x14ac:dyDescent="0.2">
      <c r="A15" s="37" t="s">
        <v>685</v>
      </c>
      <c r="L15" s="159">
        <f t="shared" si="0"/>
        <v>11</v>
      </c>
      <c r="M15" s="114" t="str">
        <f t="shared" si="2"/>
        <v>Did not deliver in the 12 months before the survey</v>
      </c>
      <c r="N15" s="114"/>
      <c r="O15" s="114"/>
      <c r="P15" s="114"/>
      <c r="Q15" s="114"/>
      <c r="R15" s="114"/>
      <c r="S15" s="116"/>
    </row>
    <row r="16" spans="1:19" ht="15" customHeight="1" x14ac:dyDescent="0.2">
      <c r="A16" s="37"/>
      <c r="L16" s="159">
        <f t="shared" si="0"/>
        <v>12</v>
      </c>
      <c r="M16" s="114" t="str">
        <f t="shared" si="2"/>
        <v/>
      </c>
      <c r="N16" s="114"/>
      <c r="O16" s="114"/>
      <c r="P16" s="114"/>
      <c r="Q16" s="114"/>
      <c r="R16" s="114"/>
      <c r="S16" s="116"/>
    </row>
    <row r="17" spans="1:19" ht="15" customHeight="1" x14ac:dyDescent="0.2">
      <c r="A17" s="36" t="s">
        <v>684</v>
      </c>
      <c r="L17" s="159">
        <f t="shared" si="0"/>
        <v>13</v>
      </c>
      <c r="M17" s="114" t="str">
        <f t="shared" si="2"/>
        <v>Delivered in the 3 years before the survey</v>
      </c>
      <c r="N17" s="114"/>
      <c r="O17" s="114"/>
      <c r="P17" s="114"/>
      <c r="Q17" s="114"/>
      <c r="R17" s="114"/>
      <c r="S17" s="116"/>
    </row>
    <row r="18" spans="1:19" ht="15" customHeight="1" x14ac:dyDescent="0.2">
      <c r="A18" s="37" t="s">
        <v>684</v>
      </c>
      <c r="L18" s="159">
        <f t="shared" si="0"/>
        <v>14</v>
      </c>
      <c r="M18" s="114" t="str">
        <f t="shared" si="2"/>
        <v>Delivered in the 3 years before the survey</v>
      </c>
      <c r="N18" s="114"/>
      <c r="O18" s="114"/>
      <c r="P18" s="114"/>
      <c r="Q18" s="114"/>
      <c r="R18" s="114"/>
      <c r="S18" s="116"/>
    </row>
    <row r="19" spans="1:19" ht="15" customHeight="1" x14ac:dyDescent="0.2">
      <c r="A19" s="37" t="s">
        <v>686</v>
      </c>
      <c r="L19" s="159">
        <f t="shared" si="0"/>
        <v>15</v>
      </c>
      <c r="M19" s="114" t="str">
        <f t="shared" si="2"/>
        <v>Did not deliver in the 3 years before the survey</v>
      </c>
      <c r="N19" s="114"/>
      <c r="O19" s="114"/>
      <c r="P19" s="114"/>
      <c r="Q19" s="114"/>
      <c r="R19" s="114"/>
      <c r="S19" s="116"/>
    </row>
    <row r="20" spans="1:19" ht="15" customHeight="1" x14ac:dyDescent="0.2">
      <c r="A20" s="37"/>
      <c r="L20" s="159">
        <f t="shared" si="0"/>
        <v>16</v>
      </c>
      <c r="M20" s="114" t="str">
        <f t="shared" si="2"/>
        <v/>
      </c>
      <c r="N20" s="114"/>
      <c r="O20" s="114"/>
      <c r="P20" s="114"/>
      <c r="Q20" s="114"/>
      <c r="R20" s="114"/>
      <c r="S20" s="116"/>
    </row>
    <row r="21" spans="1:19" ht="15" customHeight="1" x14ac:dyDescent="0.2">
      <c r="A21" s="27" t="s">
        <v>370</v>
      </c>
      <c r="L21" s="159">
        <f t="shared" si="0"/>
        <v>17</v>
      </c>
      <c r="M21" s="114" t="str">
        <f t="shared" si="2"/>
        <v>Breastfeeding status</v>
      </c>
      <c r="N21" s="114"/>
      <c r="O21" s="114"/>
      <c r="P21" s="114"/>
      <c r="Q21" s="114"/>
      <c r="R21" s="114"/>
      <c r="S21" s="116"/>
    </row>
    <row r="22" spans="1:19" ht="15" customHeight="1" x14ac:dyDescent="0.2">
      <c r="A22" s="37" t="s">
        <v>678</v>
      </c>
      <c r="L22" s="159">
        <f t="shared" si="0"/>
        <v>18</v>
      </c>
      <c r="M22" s="114" t="str">
        <f t="shared" si="2"/>
        <v>Never breastfed</v>
      </c>
      <c r="N22" s="114"/>
      <c r="O22" s="114"/>
      <c r="P22" s="114"/>
      <c r="Q22" s="114"/>
      <c r="R22" s="114"/>
      <c r="S22" s="116"/>
    </row>
    <row r="23" spans="1:19" ht="15" customHeight="1" x14ac:dyDescent="0.2">
      <c r="A23" s="37" t="s">
        <v>679</v>
      </c>
      <c r="L23" s="159">
        <f t="shared" si="0"/>
        <v>19</v>
      </c>
      <c r="M23" s="114" t="str">
        <f t="shared" si="2"/>
        <v>Ever breastfed, but not currently breastfeeding</v>
      </c>
      <c r="N23" s="114"/>
      <c r="O23" s="114"/>
      <c r="P23" s="114"/>
      <c r="Q23" s="114"/>
      <c r="R23" s="114"/>
      <c r="S23" s="116"/>
    </row>
    <row r="24" spans="1:19" ht="15" customHeight="1" x14ac:dyDescent="0.2">
      <c r="A24" s="175" t="s">
        <v>680</v>
      </c>
      <c r="B24" s="161"/>
      <c r="C24" s="161"/>
      <c r="L24" s="160">
        <f t="shared" si="0"/>
        <v>20</v>
      </c>
      <c r="M24" s="161" t="str">
        <f t="shared" si="2"/>
        <v>Currently breastfeeding</v>
      </c>
      <c r="N24" s="161"/>
      <c r="O24" s="161"/>
      <c r="P24" s="161"/>
      <c r="Q24" s="161"/>
      <c r="R24" s="161"/>
      <c r="S24" s="118"/>
    </row>
    <row r="25" spans="1:19" ht="15" customHeight="1" x14ac:dyDescent="0.2">
      <c r="A25" s="328" t="s">
        <v>119</v>
      </c>
    </row>
    <row r="27" spans="1:19" ht="15" customHeight="1" x14ac:dyDescent="0.2">
      <c r="A27" s="280" t="s">
        <v>459</v>
      </c>
    </row>
    <row r="28" spans="1:19" ht="15" customHeight="1" x14ac:dyDescent="0.2">
      <c r="A28" s="36" t="s">
        <v>458</v>
      </c>
      <c r="B28" s="154" t="s">
        <v>806</v>
      </c>
    </row>
    <row r="29" spans="1:19" ht="15" customHeight="1" x14ac:dyDescent="0.2">
      <c r="A29" s="36" t="s">
        <v>457</v>
      </c>
      <c r="B29" s="154" t="s">
        <v>850</v>
      </c>
    </row>
    <row r="30" spans="1:19" ht="15" customHeight="1" x14ac:dyDescent="0.2">
      <c r="A30" s="29" t="s">
        <v>456</v>
      </c>
      <c r="B30" s="154" t="s">
        <v>454</v>
      </c>
    </row>
    <row r="31" spans="1:19" ht="15" customHeight="1" x14ac:dyDescent="0.2">
      <c r="A31" s="29" t="s">
        <v>453</v>
      </c>
      <c r="B31" s="154" t="s">
        <v>851</v>
      </c>
    </row>
    <row r="32" spans="1:19" ht="15" customHeight="1" x14ac:dyDescent="0.2">
      <c r="A32" s="29"/>
      <c r="B32" s="154" t="s">
        <v>852</v>
      </c>
    </row>
    <row r="33" spans="1:2" ht="15" customHeight="1" x14ac:dyDescent="0.2">
      <c r="A33" s="29"/>
      <c r="B33" s="154" t="s">
        <v>853</v>
      </c>
    </row>
    <row r="34" spans="1:2" ht="15" customHeight="1" x14ac:dyDescent="0.2">
      <c r="A34" s="29"/>
      <c r="B34" s="154" t="s">
        <v>854</v>
      </c>
    </row>
    <row r="35" spans="1:2" ht="15" customHeight="1" x14ac:dyDescent="0.2">
      <c r="A35" s="29"/>
      <c r="B35" s="154" t="s">
        <v>786</v>
      </c>
    </row>
    <row r="36" spans="1:2" ht="15" customHeight="1" x14ac:dyDescent="0.2">
      <c r="A36" s="29" t="s">
        <v>451</v>
      </c>
      <c r="B36" s="154" t="s">
        <v>745</v>
      </c>
    </row>
    <row r="37" spans="1:2" ht="15" customHeight="1" x14ac:dyDescent="0.2">
      <c r="A37" s="36" t="s">
        <v>449</v>
      </c>
      <c r="B37" s="154" t="s">
        <v>448</v>
      </c>
    </row>
    <row r="38" spans="1:2" ht="15" customHeight="1" x14ac:dyDescent="0.2">
      <c r="A38" s="37"/>
    </row>
    <row r="39" spans="1:2" ht="15" customHeight="1" x14ac:dyDescent="0.2">
      <c r="A39" s="37"/>
    </row>
    <row r="40" spans="1:2" ht="15" customHeight="1" x14ac:dyDescent="0.2">
      <c r="A40" s="37"/>
    </row>
    <row r="41" spans="1:2" ht="15" customHeight="1" x14ac:dyDescent="0.2">
      <c r="A41" s="37"/>
    </row>
    <row r="42" spans="1:2" ht="15" customHeight="1" x14ac:dyDescent="0.2">
      <c r="A42" s="38"/>
    </row>
    <row r="43" spans="1:2" ht="15" customHeight="1" x14ac:dyDescent="0.2">
      <c r="A43" s="37"/>
    </row>
    <row r="44" spans="1:2" ht="15" customHeight="1" x14ac:dyDescent="0.2">
      <c r="A44" s="37"/>
    </row>
    <row r="45" spans="1:2" ht="15" customHeight="1" x14ac:dyDescent="0.2">
      <c r="A45" s="37"/>
    </row>
    <row r="46" spans="1:2" ht="15" customHeight="1" x14ac:dyDescent="0.2">
      <c r="A46" s="37"/>
    </row>
    <row r="47" spans="1:2" ht="15" customHeight="1" x14ac:dyDescent="0.2">
      <c r="A47" s="37"/>
    </row>
    <row r="49" spans="1:1" ht="15" customHeight="1" x14ac:dyDescent="0.2">
      <c r="A49" s="38"/>
    </row>
    <row r="50" spans="1:1" ht="15" customHeight="1" x14ac:dyDescent="0.2">
      <c r="A50" s="37"/>
    </row>
    <row r="51" spans="1:1" ht="15" customHeight="1" x14ac:dyDescent="0.2">
      <c r="A51" s="37"/>
    </row>
    <row r="52" spans="1:1" ht="15" customHeight="1" x14ac:dyDescent="0.2">
      <c r="A52" s="37"/>
    </row>
    <row r="53" spans="1:1" ht="15" customHeight="1" x14ac:dyDescent="0.2">
      <c r="A53" s="37"/>
    </row>
    <row r="54" spans="1:1" ht="15" customHeight="1" x14ac:dyDescent="0.2">
      <c r="A54" s="37"/>
    </row>
    <row r="55" spans="1:1" ht="15" customHeight="1" x14ac:dyDescent="0.2">
      <c r="A55" s="37"/>
    </row>
    <row r="56" spans="1:1" ht="15" customHeight="1" x14ac:dyDescent="0.2">
      <c r="A56" s="37"/>
    </row>
    <row r="57" spans="1:1" ht="15" customHeight="1" x14ac:dyDescent="0.2">
      <c r="A57" s="37"/>
    </row>
    <row r="58" spans="1:1" ht="15" customHeight="1" x14ac:dyDescent="0.2">
      <c r="A58" s="38"/>
    </row>
    <row r="59" spans="1:1" ht="15" customHeight="1" x14ac:dyDescent="0.2">
      <c r="A59" s="37"/>
    </row>
    <row r="60" spans="1:1" ht="15" customHeight="1" x14ac:dyDescent="0.2">
      <c r="A60" s="37"/>
    </row>
    <row r="61" spans="1:1" ht="15" customHeight="1" x14ac:dyDescent="0.2">
      <c r="A61" s="37"/>
    </row>
    <row r="62" spans="1:1" ht="15" customHeight="1" x14ac:dyDescent="0.2">
      <c r="A62" s="37"/>
    </row>
  </sheetData>
  <mergeCells count="4">
    <mergeCell ref="A1:C1"/>
    <mergeCell ref="A2:C2"/>
    <mergeCell ref="B3:C3"/>
    <mergeCell ref="L3:S3"/>
  </mergeCells>
  <hyperlinks>
    <hyperlink ref="A25" location="TOC!A1" display="Return to TOC" xr:uid="{7C2E7B17-91E2-4E56-8D29-93423F4AFAE4}"/>
  </hyperlinks>
  <pageMargins left="0.7" right="0.7" top="0.75" bottom="0.75" header="0.3" footer="0.3"/>
  <pageSetup scale="7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63">
    <pageSetUpPr fitToPage="1"/>
  </sheetPr>
  <dimension ref="A1:AE37"/>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47.42578125" style="154" customWidth="1"/>
    <col min="2" max="3" width="10.7109375" style="154" customWidth="1"/>
    <col min="4" max="4" width="1.7109375" style="154" customWidth="1"/>
    <col min="5" max="6" width="10.7109375" style="154" customWidth="1"/>
    <col min="7" max="7" width="1.7109375" style="154" customWidth="1"/>
    <col min="8" max="9" width="10.7109375" style="154" customWidth="1"/>
    <col min="10" max="11" width="8.7109375" style="154"/>
    <col min="12" max="12" width="6.42578125" style="114" bestFit="1" customWidth="1"/>
    <col min="13" max="13" width="54.28515625" style="114" bestFit="1" customWidth="1"/>
    <col min="14" max="15" width="6.7109375" style="154" bestFit="1" customWidth="1"/>
    <col min="16" max="17" width="9.28515625" style="154" bestFit="1" customWidth="1"/>
    <col min="18" max="18" width="6.7109375" style="154" bestFit="1" customWidth="1"/>
    <col min="19" max="19" width="7" style="154" bestFit="1" customWidth="1"/>
    <col min="20" max="20" width="11.28515625" style="154" bestFit="1" customWidth="1"/>
    <col min="21" max="21" width="13.7109375" style="154" bestFit="1" customWidth="1"/>
    <col min="22" max="22" width="11.42578125" style="154" bestFit="1" customWidth="1"/>
    <col min="23" max="23" width="12.42578125" style="154" bestFit="1" customWidth="1"/>
    <col min="24" max="24" width="14.7109375" style="154" bestFit="1" customWidth="1"/>
    <col min="25" max="26" width="12.7109375" style="154" bestFit="1" customWidth="1"/>
    <col min="27" max="27" width="13.28515625" style="154" bestFit="1" customWidth="1"/>
    <col min="28" max="28" width="15.28515625" style="154" bestFit="1" customWidth="1"/>
    <col min="29" max="29" width="15.42578125" style="154" bestFit="1" customWidth="1"/>
    <col min="30" max="30" width="13.28515625" style="154" bestFit="1" customWidth="1"/>
    <col min="31" max="31" width="13.42578125" style="154" bestFit="1" customWidth="1"/>
    <col min="32" max="16384" width="8.7109375" style="154"/>
  </cols>
  <sheetData>
    <row r="1" spans="1:31" ht="15" customHeight="1" x14ac:dyDescent="0.2">
      <c r="A1" s="469" t="s">
        <v>1261</v>
      </c>
      <c r="B1" s="469"/>
      <c r="C1" s="469"/>
      <c r="D1" s="469"/>
      <c r="E1" s="469"/>
      <c r="F1" s="469"/>
      <c r="G1" s="469"/>
      <c r="H1" s="469"/>
      <c r="I1" s="469"/>
    </row>
    <row r="2" spans="1:31" ht="27.75" customHeight="1" x14ac:dyDescent="0.2">
      <c r="A2" s="477" t="s">
        <v>1262</v>
      </c>
      <c r="B2" s="477"/>
      <c r="C2" s="477"/>
      <c r="D2" s="477"/>
      <c r="E2" s="477"/>
      <c r="F2" s="477"/>
      <c r="G2" s="477"/>
      <c r="H2" s="477"/>
      <c r="I2" s="477"/>
    </row>
    <row r="3" spans="1:31" ht="15" customHeight="1" thickBot="1" x14ac:dyDescent="0.25">
      <c r="A3" s="155"/>
      <c r="B3" s="475" t="s">
        <v>960</v>
      </c>
      <c r="C3" s="475"/>
      <c r="D3" s="156"/>
      <c r="E3" s="475" t="s">
        <v>941</v>
      </c>
      <c r="F3" s="475"/>
      <c r="G3" s="156"/>
      <c r="H3" s="475" t="s">
        <v>7</v>
      </c>
      <c r="I3" s="475"/>
      <c r="L3" s="479" t="s">
        <v>687</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332" t="s">
        <v>9</v>
      </c>
      <c r="B4" s="157" t="s">
        <v>357</v>
      </c>
      <c r="C4" s="153" t="s">
        <v>21</v>
      </c>
      <c r="D4" s="153"/>
      <c r="E4" s="157" t="s">
        <v>357</v>
      </c>
      <c r="F4" s="153" t="s">
        <v>21</v>
      </c>
      <c r="G4" s="153"/>
      <c r="H4" s="157" t="s">
        <v>357</v>
      </c>
      <c r="I4" s="153" t="s">
        <v>21</v>
      </c>
      <c r="L4" s="127" t="s">
        <v>124</v>
      </c>
      <c r="M4" s="336"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2.75" x14ac:dyDescent="0.2">
      <c r="A5" s="244" t="s">
        <v>392</v>
      </c>
      <c r="B5" s="182"/>
      <c r="C5" s="181"/>
      <c r="D5" s="181"/>
      <c r="E5" s="182"/>
      <c r="F5" s="181"/>
      <c r="G5" s="181"/>
      <c r="H5" s="182"/>
      <c r="I5" s="181"/>
      <c r="L5" s="159">
        <v>1</v>
      </c>
      <c r="M5" s="114" t="s">
        <v>54</v>
      </c>
      <c r="N5" s="27"/>
      <c r="O5" s="27"/>
      <c r="P5" s="27"/>
      <c r="Q5" s="27"/>
      <c r="R5" s="27"/>
      <c r="S5" s="27"/>
      <c r="T5" s="27"/>
      <c r="U5" s="27"/>
      <c r="V5" s="27"/>
      <c r="W5" s="27"/>
      <c r="X5" s="27"/>
      <c r="Y5" s="27"/>
      <c r="Z5" s="27"/>
      <c r="AA5" s="27"/>
      <c r="AB5" s="27"/>
      <c r="AC5" s="27"/>
      <c r="AD5" s="27"/>
      <c r="AE5" s="183"/>
    </row>
    <row r="6" spans="1:31" ht="12.75" x14ac:dyDescent="0.2">
      <c r="A6" s="246" t="s">
        <v>393</v>
      </c>
      <c r="B6" s="182"/>
      <c r="C6" s="181"/>
      <c r="D6" s="181"/>
      <c r="E6" s="182"/>
      <c r="F6" s="181"/>
      <c r="G6" s="181"/>
      <c r="H6" s="182"/>
      <c r="I6" s="181"/>
      <c r="L6" s="159">
        <f t="shared" ref="L6:L22" si="0">L5+1</f>
        <v>2</v>
      </c>
      <c r="M6" s="114" t="str">
        <f>IF(A6&lt;&gt;"", A6, "")</f>
        <v xml:space="preserve">  Yes</v>
      </c>
      <c r="N6" s="27"/>
      <c r="O6" s="27"/>
      <c r="P6" s="27"/>
      <c r="Q6" s="27"/>
      <c r="R6" s="27"/>
      <c r="S6" s="27"/>
      <c r="T6" s="27"/>
      <c r="U6" s="27"/>
      <c r="V6" s="27"/>
      <c r="W6" s="27"/>
      <c r="X6" s="27"/>
      <c r="Y6" s="27"/>
      <c r="Z6" s="27"/>
      <c r="AA6" s="27"/>
      <c r="AB6" s="27"/>
      <c r="AC6" s="27"/>
      <c r="AD6" s="27"/>
      <c r="AE6" s="183"/>
    </row>
    <row r="7" spans="1:31" ht="12.75" x14ac:dyDescent="0.2">
      <c r="A7" s="246" t="s">
        <v>394</v>
      </c>
      <c r="B7" s="182"/>
      <c r="C7" s="181"/>
      <c r="D7" s="181"/>
      <c r="E7" s="182"/>
      <c r="F7" s="181"/>
      <c r="G7" s="181"/>
      <c r="H7" s="182"/>
      <c r="I7" s="181"/>
      <c r="L7" s="159">
        <f t="shared" si="0"/>
        <v>3</v>
      </c>
      <c r="M7" s="114" t="str">
        <f>IF(A7&lt;&gt;"", A7, "")</f>
        <v xml:space="preserve">  No</v>
      </c>
      <c r="N7" s="27"/>
      <c r="O7" s="27"/>
      <c r="P7" s="27"/>
      <c r="Q7" s="27"/>
      <c r="R7" s="27"/>
      <c r="S7" s="27"/>
      <c r="T7" s="27"/>
      <c r="U7" s="27"/>
      <c r="V7" s="27"/>
      <c r="W7" s="27"/>
      <c r="X7" s="27"/>
      <c r="Y7" s="27"/>
      <c r="Z7" s="27"/>
      <c r="AA7" s="27"/>
      <c r="AB7" s="27"/>
      <c r="AC7" s="27"/>
      <c r="AD7" s="27"/>
      <c r="AE7" s="183"/>
    </row>
    <row r="8" spans="1:31" ht="12.75" x14ac:dyDescent="0.2">
      <c r="A8" s="246"/>
      <c r="B8" s="182"/>
      <c r="C8" s="181"/>
      <c r="D8" s="181"/>
      <c r="E8" s="182"/>
      <c r="F8" s="181"/>
      <c r="G8" s="181"/>
      <c r="H8" s="182"/>
      <c r="I8" s="181"/>
      <c r="L8" s="159">
        <f t="shared" si="0"/>
        <v>4</v>
      </c>
      <c r="M8" s="114" t="str">
        <f t="shared" ref="M8:M22" si="1">IF(A8&lt;&gt;"", A8, "")</f>
        <v/>
      </c>
      <c r="N8" s="27"/>
      <c r="O8" s="27"/>
      <c r="P8" s="27"/>
      <c r="Q8" s="27"/>
      <c r="R8" s="27"/>
      <c r="S8" s="27"/>
      <c r="T8" s="27"/>
      <c r="U8" s="27"/>
      <c r="V8" s="27"/>
      <c r="W8" s="27"/>
      <c r="X8" s="27"/>
      <c r="Y8" s="27"/>
      <c r="Z8" s="27"/>
      <c r="AA8" s="27"/>
      <c r="AB8" s="27"/>
      <c r="AC8" s="27"/>
      <c r="AD8" s="27"/>
      <c r="AE8" s="183"/>
    </row>
    <row r="9" spans="1:31" ht="12.75" x14ac:dyDescent="0.2">
      <c r="A9" s="244" t="s">
        <v>923</v>
      </c>
      <c r="B9" s="182"/>
      <c r="C9" s="181"/>
      <c r="D9" s="181"/>
      <c r="E9" s="182"/>
      <c r="F9" s="181"/>
      <c r="G9" s="181"/>
      <c r="H9" s="182"/>
      <c r="I9" s="181"/>
      <c r="L9" s="159">
        <f t="shared" si="0"/>
        <v>5</v>
      </c>
      <c r="M9" s="114" t="str">
        <f t="shared" si="1"/>
        <v>Had sex in the 12 months before the survey</v>
      </c>
      <c r="N9" s="27"/>
      <c r="O9" s="27"/>
      <c r="P9" s="27"/>
      <c r="Q9" s="27"/>
      <c r="R9" s="27"/>
      <c r="S9" s="27"/>
      <c r="T9" s="27"/>
      <c r="U9" s="27"/>
      <c r="V9" s="27"/>
      <c r="W9" s="27"/>
      <c r="X9" s="27"/>
      <c r="Y9" s="27"/>
      <c r="Z9" s="27"/>
      <c r="AA9" s="27"/>
      <c r="AB9" s="27"/>
      <c r="AC9" s="27"/>
      <c r="AD9" s="27"/>
      <c r="AE9" s="183"/>
    </row>
    <row r="10" spans="1:31" ht="12.75" x14ac:dyDescent="0.2">
      <c r="A10" s="246" t="s">
        <v>393</v>
      </c>
      <c r="B10" s="182"/>
      <c r="C10" s="181"/>
      <c r="D10" s="181"/>
      <c r="E10" s="182"/>
      <c r="F10" s="181"/>
      <c r="G10" s="181"/>
      <c r="H10" s="182"/>
      <c r="I10" s="181"/>
      <c r="L10" s="159">
        <f t="shared" si="0"/>
        <v>6</v>
      </c>
      <c r="M10" s="114" t="str">
        <f t="shared" si="1"/>
        <v xml:space="preserve">  Yes</v>
      </c>
      <c r="N10" s="27"/>
      <c r="O10" s="27"/>
      <c r="P10" s="27"/>
      <c r="Q10" s="27"/>
      <c r="R10" s="27"/>
      <c r="S10" s="27"/>
      <c r="T10" s="27"/>
      <c r="U10" s="27"/>
      <c r="V10" s="27"/>
      <c r="W10" s="27"/>
      <c r="X10" s="27"/>
      <c r="Y10" s="27"/>
      <c r="Z10" s="27"/>
      <c r="AA10" s="27"/>
      <c r="AB10" s="27"/>
      <c r="AC10" s="27"/>
      <c r="AD10" s="27"/>
      <c r="AE10" s="183"/>
    </row>
    <row r="11" spans="1:31" ht="12.75" x14ac:dyDescent="0.2">
      <c r="A11" s="246" t="s">
        <v>394</v>
      </c>
      <c r="B11" s="182"/>
      <c r="C11" s="181"/>
      <c r="D11" s="181"/>
      <c r="E11" s="182"/>
      <c r="F11" s="181"/>
      <c r="G11" s="181"/>
      <c r="H11" s="182"/>
      <c r="I11" s="181"/>
      <c r="L11" s="159">
        <f t="shared" si="0"/>
        <v>7</v>
      </c>
      <c r="M11" s="114" t="str">
        <f t="shared" si="1"/>
        <v xml:space="preserve">  No</v>
      </c>
      <c r="N11" s="27"/>
      <c r="O11" s="27"/>
      <c r="P11" s="27"/>
      <c r="Q11" s="27"/>
      <c r="R11" s="27"/>
      <c r="S11" s="27"/>
      <c r="T11" s="27"/>
      <c r="U11" s="27"/>
      <c r="V11" s="27"/>
      <c r="W11" s="27"/>
      <c r="X11" s="27"/>
      <c r="Y11" s="27"/>
      <c r="Z11" s="27"/>
      <c r="AA11" s="27"/>
      <c r="AB11" s="27"/>
      <c r="AC11" s="27"/>
      <c r="AD11" s="27"/>
      <c r="AE11" s="183"/>
    </row>
    <row r="12" spans="1:31" ht="12.75" x14ac:dyDescent="0.2">
      <c r="A12" s="246" t="s">
        <v>395</v>
      </c>
      <c r="B12" s="182"/>
      <c r="C12" s="181"/>
      <c r="D12" s="181"/>
      <c r="E12" s="182"/>
      <c r="F12" s="181"/>
      <c r="G12" s="181"/>
      <c r="H12" s="182"/>
      <c r="I12" s="181"/>
      <c r="L12" s="159">
        <f t="shared" si="0"/>
        <v>8</v>
      </c>
      <c r="M12" s="114" t="str">
        <f t="shared" si="1"/>
        <v xml:space="preserve">  Never had sex</v>
      </c>
      <c r="N12" s="27"/>
      <c r="O12" s="27"/>
      <c r="P12" s="27"/>
      <c r="Q12" s="27"/>
      <c r="R12" s="27"/>
      <c r="S12" s="27"/>
      <c r="T12" s="27"/>
      <c r="U12" s="27"/>
      <c r="V12" s="27"/>
      <c r="W12" s="27"/>
      <c r="X12" s="27"/>
      <c r="Y12" s="27"/>
      <c r="Z12" s="27"/>
      <c r="AA12" s="27"/>
      <c r="AB12" s="27"/>
      <c r="AC12" s="27"/>
      <c r="AD12" s="27"/>
      <c r="AE12" s="183"/>
    </row>
    <row r="13" spans="1:31" ht="12.75" x14ac:dyDescent="0.2">
      <c r="A13" s="246"/>
      <c r="B13" s="182"/>
      <c r="C13" s="181"/>
      <c r="D13" s="181"/>
      <c r="E13" s="182"/>
      <c r="F13" s="181"/>
      <c r="G13" s="181"/>
      <c r="H13" s="182"/>
      <c r="I13" s="181"/>
      <c r="L13" s="159">
        <f t="shared" si="0"/>
        <v>9</v>
      </c>
      <c r="M13" s="114" t="str">
        <f t="shared" si="1"/>
        <v/>
      </c>
      <c r="N13" s="27"/>
      <c r="O13" s="27"/>
      <c r="P13" s="27"/>
      <c r="Q13" s="27"/>
      <c r="R13" s="27"/>
      <c r="S13" s="27"/>
      <c r="T13" s="27"/>
      <c r="U13" s="27"/>
      <c r="V13" s="27"/>
      <c r="W13" s="27"/>
      <c r="X13" s="27"/>
      <c r="Y13" s="27"/>
      <c r="Z13" s="27"/>
      <c r="AA13" s="27"/>
      <c r="AB13" s="27"/>
      <c r="AC13" s="27"/>
      <c r="AD13" s="27"/>
      <c r="AE13" s="183"/>
    </row>
    <row r="14" spans="1:31" ht="12.75" x14ac:dyDescent="0.2">
      <c r="A14" s="244" t="s">
        <v>1016</v>
      </c>
      <c r="B14" s="182"/>
      <c r="C14" s="181"/>
      <c r="D14" s="181"/>
      <c r="E14" s="182"/>
      <c r="F14" s="181"/>
      <c r="G14" s="181"/>
      <c r="H14" s="182"/>
      <c r="I14" s="181"/>
      <c r="L14" s="159">
        <f t="shared" si="0"/>
        <v>10</v>
      </c>
      <c r="M14" s="114" t="str">
        <f t="shared" si="1"/>
        <v>Had sexual intercourse before the age of 15 years</v>
      </c>
      <c r="N14" s="27"/>
      <c r="O14" s="27"/>
      <c r="P14" s="27"/>
      <c r="Q14" s="27"/>
      <c r="R14" s="27"/>
      <c r="S14" s="27"/>
      <c r="T14" s="27"/>
      <c r="U14" s="27"/>
      <c r="V14" s="27"/>
      <c r="W14" s="27"/>
      <c r="X14" s="27"/>
      <c r="Y14" s="27"/>
      <c r="Z14" s="27"/>
      <c r="AA14" s="27"/>
      <c r="AB14" s="27"/>
      <c r="AC14" s="27"/>
      <c r="AD14" s="27"/>
      <c r="AE14" s="183"/>
    </row>
    <row r="15" spans="1:31" ht="12.75" x14ac:dyDescent="0.2">
      <c r="A15" s="246" t="s">
        <v>393</v>
      </c>
      <c r="B15" s="182"/>
      <c r="C15" s="181"/>
      <c r="D15" s="181"/>
      <c r="E15" s="182"/>
      <c r="F15" s="181"/>
      <c r="G15" s="181"/>
      <c r="H15" s="182"/>
      <c r="I15" s="181"/>
      <c r="L15" s="159">
        <f t="shared" si="0"/>
        <v>11</v>
      </c>
      <c r="M15" s="114" t="str">
        <f t="shared" si="1"/>
        <v xml:space="preserve">  Yes</v>
      </c>
      <c r="N15" s="27"/>
      <c r="O15" s="27"/>
      <c r="P15" s="27"/>
      <c r="Q15" s="27"/>
      <c r="R15" s="27"/>
      <c r="S15" s="27"/>
      <c r="T15" s="27"/>
      <c r="U15" s="27"/>
      <c r="V15" s="27"/>
      <c r="W15" s="27"/>
      <c r="X15" s="27"/>
      <c r="Y15" s="27"/>
      <c r="Z15" s="27"/>
      <c r="AA15" s="27"/>
      <c r="AB15" s="27"/>
      <c r="AC15" s="27"/>
      <c r="AD15" s="27"/>
      <c r="AE15" s="183"/>
    </row>
    <row r="16" spans="1:31" ht="12.75" x14ac:dyDescent="0.2">
      <c r="A16" s="246" t="s">
        <v>394</v>
      </c>
      <c r="B16" s="182"/>
      <c r="C16" s="181"/>
      <c r="D16" s="181"/>
      <c r="E16" s="182"/>
      <c r="F16" s="181"/>
      <c r="G16" s="181"/>
      <c r="H16" s="182"/>
      <c r="I16" s="181"/>
      <c r="L16" s="159">
        <f t="shared" si="0"/>
        <v>12</v>
      </c>
      <c r="M16" s="114" t="str">
        <f t="shared" si="1"/>
        <v xml:space="preserve">  No</v>
      </c>
      <c r="N16" s="27"/>
      <c r="O16" s="27"/>
      <c r="P16" s="27"/>
      <c r="Q16" s="27"/>
      <c r="R16" s="27"/>
      <c r="S16" s="27"/>
      <c r="T16" s="27"/>
      <c r="U16" s="27"/>
      <c r="V16" s="27"/>
      <c r="W16" s="27"/>
      <c r="X16" s="27"/>
      <c r="Y16" s="27"/>
      <c r="Z16" s="27"/>
      <c r="AA16" s="27"/>
      <c r="AB16" s="27"/>
      <c r="AC16" s="27"/>
      <c r="AD16" s="27"/>
      <c r="AE16" s="183"/>
    </row>
    <row r="17" spans="1:31" ht="12.75" x14ac:dyDescent="0.2">
      <c r="A17" s="246" t="s">
        <v>395</v>
      </c>
      <c r="B17" s="182"/>
      <c r="C17" s="181"/>
      <c r="D17" s="181"/>
      <c r="E17" s="182"/>
      <c r="F17" s="181"/>
      <c r="G17" s="181"/>
      <c r="H17" s="182"/>
      <c r="I17" s="181"/>
      <c r="L17" s="159">
        <f t="shared" si="0"/>
        <v>13</v>
      </c>
      <c r="M17" s="114" t="str">
        <f t="shared" si="1"/>
        <v xml:space="preserve">  Never had sex</v>
      </c>
      <c r="N17" s="27"/>
      <c r="O17" s="27"/>
      <c r="P17" s="27"/>
      <c r="Q17" s="27"/>
      <c r="R17" s="27"/>
      <c r="S17" s="27"/>
      <c r="T17" s="27"/>
      <c r="U17" s="27"/>
      <c r="V17" s="27"/>
      <c r="W17" s="27"/>
      <c r="X17" s="27"/>
      <c r="Y17" s="27"/>
      <c r="Z17" s="27"/>
      <c r="AA17" s="27"/>
      <c r="AB17" s="27"/>
      <c r="AC17" s="27"/>
      <c r="AD17" s="27"/>
      <c r="AE17" s="183"/>
    </row>
    <row r="18" spans="1:31" ht="15" customHeight="1" x14ac:dyDescent="0.2">
      <c r="A18" s="76"/>
      <c r="L18" s="159">
        <f t="shared" si="0"/>
        <v>14</v>
      </c>
      <c r="M18" s="114" t="str">
        <f t="shared" si="1"/>
        <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76" t="s">
        <v>48</v>
      </c>
      <c r="L19" s="159">
        <f t="shared" si="0"/>
        <v>15</v>
      </c>
      <c r="M19" s="114" t="str">
        <f t="shared" si="1"/>
        <v>Total 15-24</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76" t="s">
        <v>49</v>
      </c>
      <c r="L20" s="159">
        <f t="shared" si="0"/>
        <v>16</v>
      </c>
      <c r="M20" s="114" t="str">
        <f t="shared" si="1"/>
        <v>Total 15-49</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81" t="s">
        <v>1041</v>
      </c>
      <c r="L21" s="159">
        <f t="shared" si="0"/>
        <v>17</v>
      </c>
      <c r="M21" s="114" t="str">
        <f t="shared" si="1"/>
        <v>Total 50-[UPPER AGE LIMIT]</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226" t="s">
        <v>1038</v>
      </c>
      <c r="B22" s="52"/>
      <c r="C22" s="114"/>
      <c r="D22" s="114"/>
      <c r="E22" s="52"/>
      <c r="F22" s="114"/>
      <c r="G22" s="114"/>
      <c r="H22" s="52"/>
      <c r="I22" s="114"/>
      <c r="L22" s="160">
        <f t="shared" si="0"/>
        <v>18</v>
      </c>
      <c r="M22" s="161" t="str">
        <f t="shared" si="1"/>
        <v>Total 15-[UPPER AGE LIMIT]</v>
      </c>
      <c r="N22" s="161"/>
      <c r="O22" s="161"/>
      <c r="P22" s="161"/>
      <c r="Q22" s="161"/>
      <c r="R22" s="161"/>
      <c r="S22" s="161"/>
      <c r="T22" s="161"/>
      <c r="U22" s="161"/>
      <c r="V22" s="161"/>
      <c r="W22" s="161"/>
      <c r="X22" s="161"/>
      <c r="Y22" s="161"/>
      <c r="Z22" s="161"/>
      <c r="AA22" s="161"/>
      <c r="AB22" s="161"/>
      <c r="AC22" s="161"/>
      <c r="AD22" s="161"/>
      <c r="AE22" s="118"/>
    </row>
    <row r="23" spans="1:31" ht="15" customHeight="1" thickBot="1" x14ac:dyDescent="0.25">
      <c r="A23" s="470"/>
      <c r="B23" s="471"/>
      <c r="C23" s="471"/>
      <c r="D23" s="471"/>
      <c r="E23" s="471"/>
      <c r="F23" s="471"/>
      <c r="G23" s="471"/>
      <c r="H23" s="471"/>
      <c r="I23" s="471"/>
    </row>
    <row r="24" spans="1:31" ht="15" customHeight="1" x14ac:dyDescent="0.2">
      <c r="A24" s="328" t="s">
        <v>119</v>
      </c>
    </row>
    <row r="26" spans="1:31" ht="15" customHeight="1" x14ac:dyDescent="0.2">
      <c r="A26" s="280" t="s">
        <v>459</v>
      </c>
    </row>
    <row r="27" spans="1:31" ht="15" customHeight="1" x14ac:dyDescent="0.2">
      <c r="A27" s="36" t="s">
        <v>458</v>
      </c>
      <c r="B27" s="154" t="s">
        <v>810</v>
      </c>
    </row>
    <row r="28" spans="1:31" ht="15" customHeight="1" x14ac:dyDescent="0.2">
      <c r="A28" s="36" t="s">
        <v>457</v>
      </c>
      <c r="B28" s="154" t="s">
        <v>771</v>
      </c>
    </row>
    <row r="29" spans="1:31" ht="15" customHeight="1" x14ac:dyDescent="0.2">
      <c r="A29" s="29" t="s">
        <v>456</v>
      </c>
      <c r="B29" s="154" t="s">
        <v>792</v>
      </c>
    </row>
    <row r="30" spans="1:31" ht="15" customHeight="1" x14ac:dyDescent="0.2">
      <c r="A30" s="29"/>
      <c r="B30" s="154" t="s">
        <v>793</v>
      </c>
    </row>
    <row r="31" spans="1:31" ht="15" customHeight="1" x14ac:dyDescent="0.2">
      <c r="A31" s="29"/>
      <c r="B31" s="154" t="s">
        <v>794</v>
      </c>
    </row>
    <row r="32" spans="1:31" ht="15" customHeight="1" x14ac:dyDescent="0.2">
      <c r="A32" s="29"/>
      <c r="B32" s="154" t="s">
        <v>505</v>
      </c>
    </row>
    <row r="33" spans="1:2" ht="15" customHeight="1" x14ac:dyDescent="0.2">
      <c r="A33" s="29" t="s">
        <v>453</v>
      </c>
      <c r="B33" s="154" t="s">
        <v>745</v>
      </c>
    </row>
    <row r="34" spans="1:2" ht="15" customHeight="1" x14ac:dyDescent="0.2">
      <c r="A34" s="29" t="s">
        <v>451</v>
      </c>
      <c r="B34" s="154" t="s">
        <v>450</v>
      </c>
    </row>
    <row r="35" spans="1:2" ht="15" customHeight="1" x14ac:dyDescent="0.2">
      <c r="A35" s="36" t="s">
        <v>449</v>
      </c>
      <c r="B35" s="154" t="s">
        <v>785</v>
      </c>
    </row>
    <row r="37" spans="1:2" ht="15" customHeight="1" x14ac:dyDescent="0.2">
      <c r="A37" s="36" t="s">
        <v>825</v>
      </c>
    </row>
  </sheetData>
  <mergeCells count="7">
    <mergeCell ref="L3:AE3"/>
    <mergeCell ref="A23:I23"/>
    <mergeCell ref="A1:I1"/>
    <mergeCell ref="A2:I2"/>
    <mergeCell ref="B3:C3"/>
    <mergeCell ref="E3:F3"/>
    <mergeCell ref="H3:I3"/>
  </mergeCells>
  <hyperlinks>
    <hyperlink ref="A24" location="TOC!A1" display="Return to TOC" xr:uid="{8F8AADDC-A2F3-47AE-BBB6-128F7878D80D}"/>
  </hyperlinks>
  <pageMargins left="0.7" right="0.7" top="0.75" bottom="0.75" header="0.3" footer="0.3"/>
  <pageSetup scale="22"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62">
    <pageSetUpPr fitToPage="1"/>
  </sheetPr>
  <dimension ref="A1:AE43"/>
  <sheetViews>
    <sheetView zoomScaleNormal="100" workbookViewId="0">
      <pane ySplit="4" topLeftCell="A20" activePane="bottomLeft" state="frozen"/>
      <selection sqref="A1:C1"/>
      <selection pane="bottomLeft" sqref="A1:C1"/>
    </sheetView>
  </sheetViews>
  <sheetFormatPr defaultColWidth="8.7109375" defaultRowHeight="15" customHeight="1" x14ac:dyDescent="0.2"/>
  <cols>
    <col min="1" max="1" width="50.7109375" style="35" customWidth="1"/>
    <col min="2" max="3" width="10.7109375" style="35" customWidth="1"/>
    <col min="4" max="4" width="1.7109375" style="35" customWidth="1"/>
    <col min="5" max="6" width="10.7109375" style="35" customWidth="1"/>
    <col min="7" max="7" width="1.7109375" style="35" customWidth="1"/>
    <col min="8" max="9" width="10.7109375" style="35" customWidth="1"/>
    <col min="10" max="11" width="8.7109375" style="35"/>
    <col min="12" max="12" width="6.42578125" style="114" bestFit="1" customWidth="1"/>
    <col min="13" max="13" width="54.28515625" style="114" bestFit="1" customWidth="1"/>
    <col min="14" max="15" width="6.7109375" style="35" bestFit="1" customWidth="1"/>
    <col min="16" max="17" width="9.28515625" style="35" bestFit="1" customWidth="1"/>
    <col min="18" max="18" width="6.7109375" style="35" bestFit="1" customWidth="1"/>
    <col min="19" max="19" width="7" style="35" bestFit="1" customWidth="1"/>
    <col min="20" max="20" width="11.28515625" style="35" bestFit="1" customWidth="1"/>
    <col min="21" max="21" width="13.7109375" style="35" bestFit="1" customWidth="1"/>
    <col min="22" max="22" width="11.42578125" style="35" bestFit="1" customWidth="1"/>
    <col min="23" max="23" width="12.42578125" style="35" bestFit="1" customWidth="1"/>
    <col min="24" max="24" width="14.7109375" style="35" bestFit="1" customWidth="1"/>
    <col min="25" max="26" width="12.7109375" style="35" bestFit="1" customWidth="1"/>
    <col min="27" max="27" width="13.28515625" style="35" bestFit="1" customWidth="1"/>
    <col min="28" max="28" width="15.28515625" style="35" bestFit="1" customWidth="1"/>
    <col min="29" max="29" width="15.42578125" style="35" bestFit="1" customWidth="1"/>
    <col min="30" max="30" width="13.28515625" style="35" bestFit="1" customWidth="1"/>
    <col min="31" max="31" width="13.42578125" style="35" bestFit="1" customWidth="1"/>
    <col min="32" max="16384" width="8.7109375" style="35"/>
  </cols>
  <sheetData>
    <row r="1" spans="1:31" ht="15" customHeight="1" x14ac:dyDescent="0.2">
      <c r="A1" s="469" t="s">
        <v>1280</v>
      </c>
      <c r="B1" s="469"/>
      <c r="C1" s="469"/>
      <c r="D1" s="469"/>
      <c r="E1" s="469"/>
      <c r="F1" s="469"/>
      <c r="G1" s="469"/>
      <c r="H1" s="469"/>
      <c r="I1" s="469"/>
    </row>
    <row r="2" spans="1:31" ht="27.4" customHeight="1" x14ac:dyDescent="0.2">
      <c r="A2" s="477" t="s">
        <v>1263</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688</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55" t="s">
        <v>9</v>
      </c>
      <c r="B4" s="56" t="s">
        <v>45</v>
      </c>
      <c r="C4" s="53" t="s">
        <v>21</v>
      </c>
      <c r="D4" s="53"/>
      <c r="E4" s="56" t="s">
        <v>45</v>
      </c>
      <c r="F4" s="53" t="s">
        <v>21</v>
      </c>
      <c r="G4" s="53"/>
      <c r="H4" s="56" t="s">
        <v>45</v>
      </c>
      <c r="I4" s="53" t="s">
        <v>21</v>
      </c>
      <c r="L4" s="127" t="s">
        <v>124</v>
      </c>
      <c r="M4" s="141" t="s">
        <v>125</v>
      </c>
      <c r="N4" s="119" t="s">
        <v>1060</v>
      </c>
      <c r="O4" s="119" t="s">
        <v>1061</v>
      </c>
      <c r="P4" s="119" t="s">
        <v>1062</v>
      </c>
      <c r="Q4" s="119" t="s">
        <v>1063</v>
      </c>
      <c r="R4" s="119" t="s">
        <v>139</v>
      </c>
      <c r="S4" s="119" t="s">
        <v>140</v>
      </c>
      <c r="T4" s="119" t="s">
        <v>1090</v>
      </c>
      <c r="U4" s="119" t="s">
        <v>1091</v>
      </c>
      <c r="V4" s="119" t="s">
        <v>153</v>
      </c>
      <c r="W4" s="119" t="s">
        <v>1064</v>
      </c>
      <c r="X4" s="119" t="s">
        <v>1065</v>
      </c>
      <c r="Y4" s="119" t="s">
        <v>143</v>
      </c>
      <c r="Z4" s="119" t="s">
        <v>1080</v>
      </c>
      <c r="AA4" s="119" t="s">
        <v>1081</v>
      </c>
      <c r="AB4" s="119" t="s">
        <v>1082</v>
      </c>
      <c r="AC4" s="119" t="s">
        <v>1083</v>
      </c>
      <c r="AD4" s="119" t="s">
        <v>154</v>
      </c>
      <c r="AE4" s="120" t="s">
        <v>155</v>
      </c>
    </row>
    <row r="5" spans="1:31" ht="15" customHeight="1" x14ac:dyDescent="0.2">
      <c r="A5" s="36" t="s">
        <v>54</v>
      </c>
      <c r="L5" s="159">
        <v>1</v>
      </c>
      <c r="M5" s="164" t="s">
        <v>54</v>
      </c>
      <c r="N5" s="122"/>
      <c r="O5" s="122"/>
      <c r="P5" s="122"/>
      <c r="Q5" s="122"/>
      <c r="R5" s="122"/>
      <c r="S5" s="122"/>
      <c r="T5" s="122"/>
      <c r="U5" s="122"/>
      <c r="V5" s="122"/>
      <c r="W5" s="122"/>
      <c r="X5" s="122"/>
      <c r="Y5" s="122"/>
      <c r="Z5" s="122"/>
      <c r="AA5" s="122"/>
      <c r="AB5" s="122"/>
      <c r="AC5" s="122"/>
      <c r="AD5" s="122"/>
      <c r="AE5" s="123"/>
    </row>
    <row r="6" spans="1:31" ht="15" customHeight="1" x14ac:dyDescent="0.2">
      <c r="A6" s="37" t="s">
        <v>365</v>
      </c>
      <c r="L6" s="159">
        <f t="shared" ref="L6:L24" si="0">L5+1</f>
        <v>2</v>
      </c>
      <c r="M6" s="114" t="str">
        <f>IF(A6&lt;&gt;"", A6, "")</f>
        <v>Under 15</v>
      </c>
      <c r="N6" s="114"/>
      <c r="O6" s="114"/>
      <c r="P6" s="114"/>
      <c r="Q6" s="114"/>
      <c r="R6" s="114"/>
      <c r="S6" s="114"/>
      <c r="T6" s="114"/>
      <c r="U6" s="114"/>
      <c r="V6" s="114"/>
      <c r="W6" s="114"/>
      <c r="X6" s="114"/>
      <c r="Y6" s="114"/>
      <c r="Z6" s="114"/>
      <c r="AA6" s="114"/>
      <c r="AB6" s="114"/>
      <c r="AC6" s="114"/>
      <c r="AD6" s="114"/>
      <c r="AE6" s="116"/>
    </row>
    <row r="7" spans="1:31" ht="15" customHeight="1" x14ac:dyDescent="0.2">
      <c r="A7" s="37" t="s">
        <v>33</v>
      </c>
      <c r="L7" s="159">
        <f t="shared" si="0"/>
        <v>3</v>
      </c>
      <c r="M7" s="114" t="str">
        <f>IF(A7&lt;&gt;"", A7, "")</f>
        <v>15-19</v>
      </c>
      <c r="N7" s="114"/>
      <c r="O7" s="114"/>
      <c r="P7" s="114"/>
      <c r="Q7" s="114"/>
      <c r="R7" s="114"/>
      <c r="S7" s="114"/>
      <c r="T7" s="114"/>
      <c r="U7" s="114"/>
      <c r="V7" s="114"/>
      <c r="W7" s="114"/>
      <c r="X7" s="114"/>
      <c r="Y7" s="114"/>
      <c r="Z7" s="114"/>
      <c r="AA7" s="114"/>
      <c r="AB7" s="114"/>
      <c r="AC7" s="114"/>
      <c r="AD7" s="114"/>
      <c r="AE7" s="116"/>
    </row>
    <row r="8" spans="1:31" ht="15" customHeight="1" x14ac:dyDescent="0.2">
      <c r="A8" s="37" t="s">
        <v>34</v>
      </c>
      <c r="L8" s="159">
        <f t="shared" si="0"/>
        <v>4</v>
      </c>
      <c r="M8" s="114" t="str">
        <f>IF(A8&lt;&gt;"", A8, "")</f>
        <v>20-24</v>
      </c>
      <c r="N8" s="114"/>
      <c r="O8" s="114"/>
      <c r="P8" s="114"/>
      <c r="Q8" s="114"/>
      <c r="R8" s="114"/>
      <c r="S8" s="114"/>
      <c r="T8" s="114"/>
      <c r="U8" s="114"/>
      <c r="V8" s="114"/>
      <c r="W8" s="114"/>
      <c r="X8" s="114"/>
      <c r="Y8" s="114"/>
      <c r="Z8" s="114"/>
      <c r="AA8" s="114"/>
      <c r="AB8" s="114"/>
      <c r="AC8" s="114"/>
      <c r="AD8" s="114"/>
      <c r="AE8" s="116"/>
    </row>
    <row r="9" spans="1:31" ht="15" customHeight="1" x14ac:dyDescent="0.2">
      <c r="A9" s="37" t="s">
        <v>364</v>
      </c>
      <c r="L9" s="159">
        <f t="shared" si="0"/>
        <v>5</v>
      </c>
      <c r="M9" s="114" t="str">
        <f t="shared" ref="M9:M29" si="1">IF(A9&lt;&gt;"", A9, "")</f>
        <v>25+</v>
      </c>
      <c r="N9" s="114"/>
      <c r="O9" s="114"/>
      <c r="P9" s="114"/>
      <c r="Q9" s="114"/>
      <c r="R9" s="114"/>
      <c r="S9" s="114"/>
      <c r="T9" s="114"/>
      <c r="U9" s="114"/>
      <c r="V9" s="114"/>
      <c r="W9" s="114"/>
      <c r="X9" s="114"/>
      <c r="Y9" s="114"/>
      <c r="Z9" s="114"/>
      <c r="AA9" s="114"/>
      <c r="AB9" s="114"/>
      <c r="AC9" s="114"/>
      <c r="AD9" s="114"/>
      <c r="AE9" s="116"/>
    </row>
    <row r="10" spans="1:31" s="154" customFormat="1" ht="15" customHeight="1" x14ac:dyDescent="0.2">
      <c r="L10" s="159">
        <f t="shared" si="0"/>
        <v>6</v>
      </c>
      <c r="M10" s="114" t="str">
        <f>IF(A10&lt;&gt;"", A10, "")</f>
        <v/>
      </c>
      <c r="N10" s="114"/>
      <c r="O10" s="114"/>
      <c r="P10" s="114"/>
      <c r="Q10" s="114"/>
      <c r="R10" s="114"/>
      <c r="S10" s="114"/>
      <c r="T10" s="114"/>
      <c r="U10" s="114"/>
      <c r="V10" s="114"/>
      <c r="W10" s="114"/>
      <c r="X10" s="114"/>
      <c r="Y10" s="114"/>
      <c r="Z10" s="114"/>
      <c r="AA10" s="114"/>
      <c r="AB10" s="114"/>
      <c r="AC10" s="114"/>
      <c r="AD10" s="114"/>
      <c r="AE10" s="116"/>
    </row>
    <row r="11" spans="1:31" s="154" customFormat="1" ht="15" customHeight="1" x14ac:dyDescent="0.2">
      <c r="A11" s="259" t="s">
        <v>356</v>
      </c>
      <c r="L11" s="159">
        <f t="shared" si="0"/>
        <v>7</v>
      </c>
      <c r="M11" s="114" t="str">
        <f>IF(A11&lt;&gt;"", A11, "")</f>
        <v xml:space="preserve">Number of lifetime sexual partners </v>
      </c>
      <c r="N11" s="114"/>
      <c r="O11" s="114"/>
      <c r="P11" s="114"/>
      <c r="Q11" s="114"/>
      <c r="R11" s="114"/>
      <c r="S11" s="114"/>
      <c r="T11" s="114"/>
      <c r="U11" s="114"/>
      <c r="V11" s="114"/>
      <c r="W11" s="114"/>
      <c r="X11" s="114"/>
      <c r="Y11" s="114"/>
      <c r="Z11" s="114"/>
      <c r="AA11" s="114"/>
      <c r="AB11" s="114"/>
      <c r="AC11" s="114"/>
      <c r="AD11" s="114"/>
      <c r="AE11" s="116"/>
    </row>
    <row r="12" spans="1:31" s="154" customFormat="1" ht="15" customHeight="1" x14ac:dyDescent="0.2">
      <c r="A12" s="165">
        <v>0</v>
      </c>
      <c r="L12" s="159">
        <f t="shared" si="0"/>
        <v>8</v>
      </c>
      <c r="M12" s="112">
        <f>IF(A12&lt;&gt;"", A12, "")</f>
        <v>0</v>
      </c>
      <c r="N12" s="114"/>
      <c r="O12" s="114"/>
      <c r="P12" s="114"/>
      <c r="Q12" s="114"/>
      <c r="R12" s="114"/>
      <c r="S12" s="114"/>
      <c r="T12" s="114"/>
      <c r="U12" s="114"/>
      <c r="V12" s="114"/>
      <c r="W12" s="114"/>
      <c r="X12" s="114"/>
      <c r="Y12" s="114"/>
      <c r="Z12" s="114"/>
      <c r="AA12" s="114"/>
      <c r="AB12" s="114"/>
      <c r="AC12" s="114"/>
      <c r="AD12" s="114"/>
      <c r="AE12" s="116"/>
    </row>
    <row r="13" spans="1:31" s="154" customFormat="1" ht="15" customHeight="1" x14ac:dyDescent="0.2">
      <c r="A13" s="165">
        <v>1</v>
      </c>
      <c r="L13" s="159">
        <f t="shared" si="0"/>
        <v>9</v>
      </c>
      <c r="M13" s="112">
        <f>IF(A13&lt;&gt;"", A13, "")</f>
        <v>1</v>
      </c>
      <c r="N13" s="114"/>
      <c r="O13" s="114"/>
      <c r="P13" s="114"/>
      <c r="Q13" s="114"/>
      <c r="R13" s="114"/>
      <c r="S13" s="114"/>
      <c r="T13" s="114"/>
      <c r="U13" s="114"/>
      <c r="V13" s="114"/>
      <c r="W13" s="114"/>
      <c r="X13" s="114"/>
      <c r="Y13" s="114"/>
      <c r="Z13" s="114"/>
      <c r="AA13" s="114"/>
      <c r="AB13" s="114"/>
      <c r="AC13" s="114"/>
      <c r="AD13" s="114"/>
      <c r="AE13" s="116"/>
    </row>
    <row r="14" spans="1:31" s="154" customFormat="1" ht="15" customHeight="1" x14ac:dyDescent="0.2">
      <c r="A14" s="165" t="s">
        <v>363</v>
      </c>
      <c r="L14" s="159">
        <f t="shared" si="0"/>
        <v>10</v>
      </c>
      <c r="M14" s="114" t="str">
        <f>IF(A14&lt;&gt;"", A14, "")</f>
        <v>2+</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L15" s="159">
        <f t="shared" si="0"/>
        <v>11</v>
      </c>
      <c r="M15" s="114" t="str">
        <f t="shared" si="1"/>
        <v/>
      </c>
      <c r="N15" s="114"/>
      <c r="O15" s="114"/>
      <c r="P15" s="114"/>
      <c r="Q15" s="114"/>
      <c r="R15" s="114"/>
      <c r="S15" s="114"/>
      <c r="T15" s="114"/>
      <c r="U15" s="114"/>
      <c r="V15" s="114"/>
      <c r="W15" s="114"/>
      <c r="X15" s="114"/>
      <c r="Y15" s="114"/>
      <c r="Z15" s="114"/>
      <c r="AA15" s="114"/>
      <c r="AB15" s="114"/>
      <c r="AC15" s="114"/>
      <c r="AD15" s="114"/>
      <c r="AE15" s="116"/>
    </row>
    <row r="16" spans="1:31" ht="29.65" customHeight="1" x14ac:dyDescent="0.2">
      <c r="A16" s="29" t="s">
        <v>924</v>
      </c>
      <c r="L16" s="159">
        <f t="shared" si="0"/>
        <v>12</v>
      </c>
      <c r="M16" s="114" t="str">
        <f t="shared" si="1"/>
        <v>Number of sexual partners in the 12 months before the survey</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v>0</v>
      </c>
      <c r="L17" s="159">
        <f t="shared" si="0"/>
        <v>13</v>
      </c>
      <c r="M17" s="112">
        <f t="shared" si="1"/>
        <v>0</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v>1</v>
      </c>
      <c r="L18" s="159">
        <f t="shared" si="0"/>
        <v>14</v>
      </c>
      <c r="M18" s="112">
        <f t="shared" si="1"/>
        <v>1</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363</v>
      </c>
      <c r="L19" s="159">
        <f t="shared" si="0"/>
        <v>15</v>
      </c>
      <c r="M19" s="114" t="str">
        <f t="shared" si="1"/>
        <v>2+</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L20" s="159">
        <f t="shared" si="0"/>
        <v>16</v>
      </c>
      <c r="M20" s="114" t="str">
        <f t="shared" si="1"/>
        <v/>
      </c>
      <c r="N20" s="114"/>
      <c r="O20" s="114"/>
      <c r="P20" s="114"/>
      <c r="Q20" s="114"/>
      <c r="R20" s="114"/>
      <c r="S20" s="114"/>
      <c r="T20" s="114"/>
      <c r="U20" s="114"/>
      <c r="V20" s="114"/>
      <c r="W20" s="114"/>
      <c r="X20" s="114"/>
      <c r="Y20" s="114"/>
      <c r="Z20" s="114"/>
      <c r="AA20" s="114"/>
      <c r="AB20" s="114"/>
      <c r="AC20" s="114"/>
      <c r="AD20" s="114"/>
      <c r="AE20" s="116"/>
    </row>
    <row r="21" spans="1:31" ht="30" customHeight="1" x14ac:dyDescent="0.2">
      <c r="A21" s="30" t="s">
        <v>925</v>
      </c>
      <c r="L21" s="159">
        <f t="shared" si="0"/>
        <v>17</v>
      </c>
      <c r="M21" s="114" t="str">
        <f t="shared" si="1"/>
        <v>Condom use at last sexual intercourse in the 12 months before the survey</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7" t="s">
        <v>55</v>
      </c>
      <c r="L22" s="159">
        <f t="shared" si="0"/>
        <v>18</v>
      </c>
      <c r="M22" s="114" t="str">
        <f t="shared" si="1"/>
        <v>Used condom</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56</v>
      </c>
      <c r="L23" s="159">
        <f t="shared" si="0"/>
        <v>19</v>
      </c>
      <c r="M23" s="114" t="str">
        <f t="shared" si="1"/>
        <v>Did not use condom</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926</v>
      </c>
      <c r="L24" s="159">
        <f t="shared" si="0"/>
        <v>20</v>
      </c>
      <c r="M24" s="114" t="str">
        <f t="shared" si="1"/>
        <v>No sexual intercourse in the 12 months before the survey</v>
      </c>
      <c r="N24" s="114"/>
      <c r="O24" s="114"/>
      <c r="P24" s="114"/>
      <c r="Q24" s="114"/>
      <c r="R24" s="114"/>
      <c r="S24" s="114"/>
      <c r="T24" s="114"/>
      <c r="U24" s="114"/>
      <c r="V24" s="114"/>
      <c r="W24" s="114"/>
      <c r="X24" s="114"/>
      <c r="Y24" s="114"/>
      <c r="Z24" s="114"/>
      <c r="AA24" s="114"/>
      <c r="AB24" s="114"/>
      <c r="AC24" s="114"/>
      <c r="AD24" s="114"/>
      <c r="AE24" s="116"/>
    </row>
    <row r="25" spans="1:31" ht="15.75" customHeight="1" x14ac:dyDescent="0.2">
      <c r="L25" s="159">
        <f>L24+1</f>
        <v>21</v>
      </c>
      <c r="M25" s="114" t="str">
        <f t="shared" si="1"/>
        <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5" t="s">
        <v>48</v>
      </c>
      <c r="L26" s="159">
        <f t="shared" ref="L26:L29" si="2">L25+1</f>
        <v>22</v>
      </c>
      <c r="M26" s="114" t="str">
        <f t="shared" si="1"/>
        <v>Total 15-24</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5" t="s">
        <v>49</v>
      </c>
      <c r="L27" s="159">
        <f t="shared" si="2"/>
        <v>23</v>
      </c>
      <c r="M27" s="114" t="str">
        <f t="shared" si="1"/>
        <v>Total 15-49</v>
      </c>
      <c r="N27" s="114"/>
      <c r="O27" s="114"/>
      <c r="P27" s="114"/>
      <c r="Q27" s="114"/>
      <c r="R27" s="114"/>
      <c r="S27" s="114"/>
      <c r="T27" s="114"/>
      <c r="U27" s="114"/>
      <c r="V27" s="114"/>
      <c r="W27" s="114"/>
      <c r="X27" s="114"/>
      <c r="Y27" s="114"/>
      <c r="Z27" s="114"/>
      <c r="AA27" s="114"/>
      <c r="AB27" s="114"/>
      <c r="AC27" s="114"/>
      <c r="AD27" s="114"/>
      <c r="AE27" s="116"/>
    </row>
    <row r="28" spans="1:31" s="154" customFormat="1" ht="15" customHeight="1" x14ac:dyDescent="0.2">
      <c r="A28" s="81" t="s">
        <v>1041</v>
      </c>
      <c r="L28" s="159">
        <f t="shared" si="2"/>
        <v>24</v>
      </c>
      <c r="M28" s="114" t="str">
        <f t="shared" si="1"/>
        <v>Total 50-[UPPER AGE LIMIT]</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17" t="s">
        <v>1038</v>
      </c>
      <c r="B29" s="52"/>
      <c r="C29" s="51"/>
      <c r="D29" s="51"/>
      <c r="E29" s="52"/>
      <c r="F29" s="51"/>
      <c r="G29" s="51"/>
      <c r="H29" s="52"/>
      <c r="I29" s="51"/>
      <c r="L29" s="160">
        <f t="shared" si="2"/>
        <v>25</v>
      </c>
      <c r="M29" s="161" t="str">
        <f t="shared" si="1"/>
        <v>Total 15-[UPPER AGE LIMIT]</v>
      </c>
      <c r="N29" s="107"/>
      <c r="O29" s="107"/>
      <c r="P29" s="107"/>
      <c r="Q29" s="107"/>
      <c r="R29" s="107"/>
      <c r="S29" s="107"/>
      <c r="T29" s="107"/>
      <c r="U29" s="107"/>
      <c r="V29" s="107"/>
      <c r="W29" s="107"/>
      <c r="X29" s="107"/>
      <c r="Y29" s="107"/>
      <c r="Z29" s="107"/>
      <c r="AA29" s="107"/>
      <c r="AB29" s="107"/>
      <c r="AC29" s="107"/>
      <c r="AD29" s="107"/>
      <c r="AE29" s="118"/>
    </row>
    <row r="30" spans="1:31" ht="13.5" thickBot="1" x14ac:dyDescent="0.25">
      <c r="A30" s="548"/>
      <c r="B30" s="549"/>
      <c r="C30" s="549"/>
      <c r="D30" s="549"/>
      <c r="E30" s="549"/>
      <c r="F30" s="549"/>
      <c r="G30" s="549"/>
      <c r="H30" s="549"/>
      <c r="I30" s="549"/>
    </row>
    <row r="31" spans="1:31" ht="15" customHeight="1" x14ac:dyDescent="0.2">
      <c r="A31" s="328" t="s">
        <v>119</v>
      </c>
    </row>
    <row r="32" spans="1:31" ht="15" customHeight="1" x14ac:dyDescent="0.2">
      <c r="A32" s="154"/>
    </row>
    <row r="33" spans="1:13" ht="15" customHeight="1" x14ac:dyDescent="0.2">
      <c r="A33" s="280" t="s">
        <v>459</v>
      </c>
    </row>
    <row r="34" spans="1:13" ht="15" customHeight="1" x14ac:dyDescent="0.2">
      <c r="A34" s="36" t="s">
        <v>458</v>
      </c>
      <c r="B34" s="35" t="s">
        <v>806</v>
      </c>
    </row>
    <row r="35" spans="1:13" ht="15" customHeight="1" x14ac:dyDescent="0.2">
      <c r="A35" s="36" t="s">
        <v>457</v>
      </c>
      <c r="B35" s="35" t="s">
        <v>855</v>
      </c>
    </row>
    <row r="36" spans="1:13" ht="15" customHeight="1" x14ac:dyDescent="0.2">
      <c r="A36" s="29" t="s">
        <v>456</v>
      </c>
      <c r="B36" s="35" t="s">
        <v>455</v>
      </c>
    </row>
    <row r="37" spans="1:13" ht="15" customHeight="1" x14ac:dyDescent="0.2">
      <c r="A37" s="29" t="s">
        <v>453</v>
      </c>
      <c r="B37" s="35" t="s">
        <v>795</v>
      </c>
    </row>
    <row r="38" spans="1:13" s="154" customFormat="1" ht="15" customHeight="1" x14ac:dyDescent="0.2">
      <c r="A38" s="29"/>
      <c r="B38" s="154" t="s">
        <v>797</v>
      </c>
      <c r="L38" s="114"/>
      <c r="M38" s="114"/>
    </row>
    <row r="39" spans="1:13" s="154" customFormat="1" ht="15" customHeight="1" x14ac:dyDescent="0.2">
      <c r="A39" s="29"/>
      <c r="B39" s="154" t="s">
        <v>796</v>
      </c>
      <c r="L39" s="114"/>
      <c r="M39" s="114"/>
    </row>
    <row r="40" spans="1:13" s="154" customFormat="1" ht="15" customHeight="1" x14ac:dyDescent="0.2">
      <c r="A40" s="29"/>
      <c r="B40" s="154" t="s">
        <v>798</v>
      </c>
      <c r="L40" s="114"/>
      <c r="M40" s="114"/>
    </row>
    <row r="41" spans="1:13" s="154" customFormat="1" ht="15" customHeight="1" x14ac:dyDescent="0.2">
      <c r="A41" s="29"/>
      <c r="B41" s="154" t="s">
        <v>804</v>
      </c>
      <c r="L41" s="114"/>
      <c r="M41" s="114"/>
    </row>
    <row r="42" spans="1:13" ht="15" customHeight="1" x14ac:dyDescent="0.2">
      <c r="A42" s="29" t="s">
        <v>451</v>
      </c>
      <c r="B42" s="154" t="s">
        <v>450</v>
      </c>
    </row>
    <row r="43" spans="1:13" ht="15" customHeight="1" x14ac:dyDescent="0.2">
      <c r="A43" s="36" t="s">
        <v>449</v>
      </c>
      <c r="B43" s="154" t="s">
        <v>448</v>
      </c>
    </row>
  </sheetData>
  <mergeCells count="7">
    <mergeCell ref="L3:AE3"/>
    <mergeCell ref="A30:I30"/>
    <mergeCell ref="A1:I1"/>
    <mergeCell ref="A2:I2"/>
    <mergeCell ref="B3:C3"/>
    <mergeCell ref="E3:F3"/>
    <mergeCell ref="H3:I3"/>
  </mergeCells>
  <hyperlinks>
    <hyperlink ref="A31" location="TOC!A1" display="Return to TOC" xr:uid="{1FE7274A-55FB-4CFB-A79E-90B3B145BC7C}"/>
  </hyperlinks>
  <pageMargins left="0.7" right="0.7" top="0.75" bottom="0.75" header="0.3" footer="0.3"/>
  <pageSetup scale="2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64">
    <pageSetUpPr fitToPage="1"/>
  </sheetPr>
  <dimension ref="A1:AE58"/>
  <sheetViews>
    <sheetView zoomScaleNormal="100" workbookViewId="0">
      <pane ySplit="4" topLeftCell="A35" activePane="bottomLeft" state="frozen"/>
      <selection sqref="A1:C1"/>
      <selection pane="bottomLeft" sqref="A1:C1"/>
    </sheetView>
  </sheetViews>
  <sheetFormatPr defaultColWidth="8.7109375" defaultRowHeight="15" customHeight="1" x14ac:dyDescent="0.2"/>
  <cols>
    <col min="1" max="1" width="30.7109375" style="35" customWidth="1"/>
    <col min="2" max="2" width="17.28515625" style="35" customWidth="1"/>
    <col min="3" max="3" width="10.7109375" style="35" customWidth="1"/>
    <col min="4" max="4" width="1.7109375" style="35" customWidth="1"/>
    <col min="5" max="5" width="16.42578125" style="35" customWidth="1"/>
    <col min="6" max="6" width="10.7109375" style="35" customWidth="1"/>
    <col min="7" max="7" width="1.7109375" style="35" customWidth="1"/>
    <col min="8" max="8" width="16.42578125" style="35" customWidth="1"/>
    <col min="9" max="9" width="10.7109375" style="35" customWidth="1"/>
    <col min="10" max="11" width="8.7109375" style="35"/>
    <col min="12" max="12" width="8.7109375" style="114"/>
    <col min="13" max="13" width="21.7109375" style="114" bestFit="1" customWidth="1"/>
    <col min="14" max="15" width="6.7109375" style="35" bestFit="1" customWidth="1"/>
    <col min="16" max="17" width="9.28515625" style="35" bestFit="1" customWidth="1"/>
    <col min="18" max="18" width="6.7109375" style="35" bestFit="1" customWidth="1"/>
    <col min="19" max="19" width="7" style="35" bestFit="1" customWidth="1"/>
    <col min="20" max="20" width="11.28515625" style="35" bestFit="1" customWidth="1"/>
    <col min="21" max="21" width="13.7109375" style="35" bestFit="1" customWidth="1"/>
    <col min="22" max="22" width="11.42578125" style="35" bestFit="1" customWidth="1"/>
    <col min="23" max="23" width="12.42578125" style="35" bestFit="1" customWidth="1"/>
    <col min="24" max="24" width="14.7109375" style="35" bestFit="1" customWidth="1"/>
    <col min="25" max="26" width="12.7109375" style="35" bestFit="1" customWidth="1"/>
    <col min="27" max="27" width="13.28515625" style="35" bestFit="1" customWidth="1"/>
    <col min="28" max="28" width="15.28515625" style="35" bestFit="1" customWidth="1"/>
    <col min="29" max="29" width="15.42578125" style="35" bestFit="1" customWidth="1"/>
    <col min="30" max="30" width="13.28515625" style="35" bestFit="1" customWidth="1"/>
    <col min="31" max="31" width="13.42578125" style="35" bestFit="1" customWidth="1"/>
    <col min="32" max="16384" width="8.7109375" style="35"/>
  </cols>
  <sheetData>
    <row r="1" spans="1:31" ht="15" customHeight="1" x14ac:dyDescent="0.2">
      <c r="A1" s="521" t="s">
        <v>1264</v>
      </c>
      <c r="B1" s="521"/>
      <c r="C1" s="521"/>
      <c r="D1" s="521"/>
      <c r="E1" s="521"/>
      <c r="F1" s="521"/>
      <c r="G1" s="521"/>
      <c r="H1" s="521"/>
      <c r="I1" s="521"/>
    </row>
    <row r="2" spans="1:31" ht="30" customHeight="1" x14ac:dyDescent="0.2">
      <c r="A2" s="477" t="s">
        <v>1265</v>
      </c>
      <c r="B2" s="477"/>
      <c r="C2" s="477"/>
      <c r="D2" s="477"/>
      <c r="E2" s="477"/>
      <c r="F2" s="477"/>
      <c r="G2" s="477"/>
      <c r="H2" s="477"/>
      <c r="I2" s="477"/>
    </row>
    <row r="3" spans="1:31" ht="15" customHeight="1" thickBot="1" x14ac:dyDescent="0.25">
      <c r="A3" s="13"/>
      <c r="B3" s="475" t="s">
        <v>960</v>
      </c>
      <c r="C3" s="475"/>
      <c r="D3" s="10"/>
      <c r="E3" s="475" t="s">
        <v>941</v>
      </c>
      <c r="F3" s="475"/>
      <c r="G3" s="10"/>
      <c r="H3" s="475" t="s">
        <v>7</v>
      </c>
      <c r="I3" s="475"/>
      <c r="L3" s="479" t="s">
        <v>690</v>
      </c>
      <c r="M3" s="480"/>
      <c r="N3" s="480"/>
      <c r="O3" s="480"/>
      <c r="P3" s="480"/>
      <c r="Q3" s="480"/>
      <c r="R3" s="480"/>
      <c r="S3" s="480"/>
      <c r="T3" s="480"/>
      <c r="U3" s="480"/>
      <c r="V3" s="480"/>
      <c r="W3" s="480"/>
      <c r="X3" s="480"/>
      <c r="Y3" s="480"/>
      <c r="Z3" s="480"/>
      <c r="AA3" s="480"/>
      <c r="AB3" s="480"/>
      <c r="AC3" s="480"/>
      <c r="AD3" s="480"/>
      <c r="AE3" s="481"/>
    </row>
    <row r="4" spans="1:31" ht="45" customHeight="1" x14ac:dyDescent="0.2">
      <c r="A4" s="55" t="s">
        <v>9</v>
      </c>
      <c r="B4" s="56" t="s">
        <v>689</v>
      </c>
      <c r="C4" s="53" t="s">
        <v>21</v>
      </c>
      <c r="D4" s="53"/>
      <c r="E4" s="335" t="s">
        <v>689</v>
      </c>
      <c r="F4" s="53" t="s">
        <v>21</v>
      </c>
      <c r="G4" s="53"/>
      <c r="H4" s="335" t="s">
        <v>689</v>
      </c>
      <c r="I4" s="53" t="s">
        <v>21</v>
      </c>
      <c r="L4" s="128" t="s">
        <v>124</v>
      </c>
      <c r="M4" s="105" t="s">
        <v>125</v>
      </c>
      <c r="N4" s="142" t="s">
        <v>1060</v>
      </c>
      <c r="O4" s="142" t="s">
        <v>1061</v>
      </c>
      <c r="P4" s="142" t="s">
        <v>1062</v>
      </c>
      <c r="Q4" s="142" t="s">
        <v>1063</v>
      </c>
      <c r="R4" s="142" t="s">
        <v>139</v>
      </c>
      <c r="S4" s="142" t="s">
        <v>140</v>
      </c>
      <c r="T4" s="142" t="s">
        <v>1090</v>
      </c>
      <c r="U4" s="142" t="s">
        <v>1091</v>
      </c>
      <c r="V4" s="142" t="s">
        <v>153</v>
      </c>
      <c r="W4" s="142" t="s">
        <v>1064</v>
      </c>
      <c r="X4" s="142" t="s">
        <v>1065</v>
      </c>
      <c r="Y4" s="142" t="s">
        <v>143</v>
      </c>
      <c r="Z4" s="142" t="s">
        <v>1080</v>
      </c>
      <c r="AA4" s="142" t="s">
        <v>1081</v>
      </c>
      <c r="AB4" s="142" t="s">
        <v>1082</v>
      </c>
      <c r="AC4" s="142" t="s">
        <v>1083</v>
      </c>
      <c r="AD4" s="142" t="s">
        <v>154</v>
      </c>
      <c r="AE4" s="143" t="s">
        <v>155</v>
      </c>
    </row>
    <row r="5" spans="1:31" ht="15" customHeight="1" x14ac:dyDescent="0.2">
      <c r="A5" s="36" t="s">
        <v>8</v>
      </c>
      <c r="L5" s="159">
        <v>1</v>
      </c>
      <c r="M5" s="114" t="str">
        <f t="shared" ref="M5:M10" si="0">IF(A5&lt;&gt;"", A5, "")</f>
        <v>Residence</v>
      </c>
      <c r="N5" s="122"/>
      <c r="O5" s="122"/>
      <c r="P5" s="122"/>
      <c r="Q5" s="122"/>
      <c r="R5" s="122"/>
      <c r="S5" s="122"/>
      <c r="T5" s="122"/>
      <c r="U5" s="122"/>
      <c r="V5" s="122"/>
      <c r="W5" s="122"/>
      <c r="X5" s="122"/>
      <c r="Y5" s="122"/>
      <c r="Z5" s="122"/>
      <c r="AA5" s="122"/>
      <c r="AB5" s="122"/>
      <c r="AC5" s="122"/>
      <c r="AD5" s="122"/>
      <c r="AE5" s="123"/>
    </row>
    <row r="6" spans="1:31" ht="15" customHeight="1" x14ac:dyDescent="0.2">
      <c r="A6" s="37" t="s">
        <v>5</v>
      </c>
      <c r="L6" s="159">
        <f t="shared" ref="L6:L39" si="1">L5+1</f>
        <v>2</v>
      </c>
      <c r="M6" s="114" t="str">
        <f t="shared" si="0"/>
        <v>Urban</v>
      </c>
      <c r="N6" s="114"/>
      <c r="O6" s="114"/>
      <c r="P6" s="114"/>
      <c r="Q6" s="114"/>
      <c r="R6" s="114"/>
      <c r="S6" s="114"/>
      <c r="T6" s="114"/>
      <c r="U6" s="114"/>
      <c r="V6" s="114"/>
      <c r="W6" s="114"/>
      <c r="X6" s="114"/>
      <c r="Y6" s="114"/>
      <c r="Z6" s="114"/>
      <c r="AA6" s="114"/>
      <c r="AB6" s="114"/>
      <c r="AC6" s="114"/>
      <c r="AD6" s="114"/>
      <c r="AE6" s="116"/>
    </row>
    <row r="7" spans="1:31" ht="15" customHeight="1" x14ac:dyDescent="0.2">
      <c r="A7" s="37" t="s">
        <v>6</v>
      </c>
      <c r="L7" s="159">
        <f t="shared" si="1"/>
        <v>3</v>
      </c>
      <c r="M7" s="114" t="str">
        <f t="shared" si="0"/>
        <v>Rural</v>
      </c>
      <c r="N7" s="114"/>
      <c r="O7" s="114"/>
      <c r="P7" s="114"/>
      <c r="Q7" s="114"/>
      <c r="R7" s="114"/>
      <c r="S7" s="114"/>
      <c r="T7" s="114"/>
      <c r="U7" s="114"/>
      <c r="V7" s="114"/>
      <c r="W7" s="114"/>
      <c r="X7" s="114"/>
      <c r="Y7" s="114"/>
      <c r="Z7" s="114"/>
      <c r="AA7" s="114"/>
      <c r="AB7" s="114"/>
      <c r="AC7" s="114"/>
      <c r="AD7" s="114"/>
      <c r="AE7" s="116"/>
    </row>
    <row r="8" spans="1:31" ht="15" customHeight="1" x14ac:dyDescent="0.2">
      <c r="L8" s="159">
        <f t="shared" si="1"/>
        <v>4</v>
      </c>
      <c r="M8" s="114" t="str">
        <f t="shared" si="0"/>
        <v/>
      </c>
      <c r="N8" s="114"/>
      <c r="O8" s="114"/>
      <c r="P8" s="114"/>
      <c r="Q8" s="114"/>
      <c r="R8" s="114"/>
      <c r="S8" s="114"/>
      <c r="T8" s="114"/>
      <c r="U8" s="114"/>
      <c r="V8" s="114"/>
      <c r="W8" s="114"/>
      <c r="X8" s="114"/>
      <c r="Y8" s="114"/>
      <c r="Z8" s="114"/>
      <c r="AA8" s="114"/>
      <c r="AB8" s="114"/>
      <c r="AC8" s="114"/>
      <c r="AD8" s="114"/>
      <c r="AE8" s="116"/>
    </row>
    <row r="9" spans="1:31" ht="15" customHeight="1" x14ac:dyDescent="0.2">
      <c r="A9" s="36" t="s">
        <v>985</v>
      </c>
      <c r="L9" s="159">
        <f t="shared" si="1"/>
        <v>5</v>
      </c>
      <c r="M9" s="114" t="str">
        <f t="shared" si="0"/>
        <v>[SUBNATIONAL AREA]</v>
      </c>
      <c r="N9" s="114"/>
      <c r="O9" s="114"/>
      <c r="P9" s="114"/>
      <c r="Q9" s="114"/>
      <c r="R9" s="114"/>
      <c r="S9" s="114"/>
      <c r="T9" s="114"/>
      <c r="U9" s="114"/>
      <c r="V9" s="114"/>
      <c r="W9" s="114"/>
      <c r="X9" s="114"/>
      <c r="Y9" s="114"/>
      <c r="Z9" s="114"/>
      <c r="AA9" s="114"/>
      <c r="AB9" s="114"/>
      <c r="AC9" s="114"/>
      <c r="AD9" s="114"/>
      <c r="AE9" s="116"/>
    </row>
    <row r="10" spans="1:31" ht="15" customHeight="1" x14ac:dyDescent="0.2">
      <c r="A10" s="37" t="s">
        <v>979</v>
      </c>
      <c r="L10" s="159">
        <f t="shared" si="1"/>
        <v>6</v>
      </c>
      <c r="M10" s="114" t="str">
        <f t="shared" si="0"/>
        <v>[SNA 1]</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37" t="s">
        <v>980</v>
      </c>
      <c r="L11" s="159">
        <f t="shared" si="1"/>
        <v>7</v>
      </c>
      <c r="M11" s="114" t="str">
        <f t="shared" ref="M11:M39" si="2">IF(A11&lt;&gt;"", A11, "")</f>
        <v>[SNA 2]</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37" t="s">
        <v>981</v>
      </c>
      <c r="L12" s="159">
        <f t="shared" si="1"/>
        <v>8</v>
      </c>
      <c r="M12" s="114" t="str">
        <f t="shared" si="2"/>
        <v>[SNA 3]</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37" t="s">
        <v>982</v>
      </c>
      <c r="L13" s="159">
        <f t="shared" si="1"/>
        <v>9</v>
      </c>
      <c r="M13" s="114" t="str">
        <f t="shared" si="2"/>
        <v>[SNA 4]</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37" t="s">
        <v>983</v>
      </c>
      <c r="L14" s="159">
        <f t="shared" si="1"/>
        <v>10</v>
      </c>
      <c r="M14" s="114" t="str">
        <f t="shared" si="2"/>
        <v>[SNA 5]</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L15" s="159">
        <f t="shared" si="1"/>
        <v>11</v>
      </c>
      <c r="M15" s="114" t="str">
        <f t="shared" si="2"/>
        <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38" t="s">
        <v>22</v>
      </c>
      <c r="L16" s="159">
        <f t="shared" si="1"/>
        <v>12</v>
      </c>
      <c r="M16" s="114" t="str">
        <f t="shared" si="2"/>
        <v>Marital status</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37" t="s">
        <v>23</v>
      </c>
      <c r="L17" s="159">
        <f t="shared" si="1"/>
        <v>13</v>
      </c>
      <c r="M17" s="114" t="str">
        <f t="shared" si="2"/>
        <v>Never married</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37" t="s">
        <v>24</v>
      </c>
      <c r="L18" s="159">
        <f t="shared" si="1"/>
        <v>14</v>
      </c>
      <c r="M18" s="114" t="str">
        <f t="shared" si="2"/>
        <v>Married or living together</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37" t="s">
        <v>25</v>
      </c>
      <c r="L19" s="159">
        <f t="shared" si="1"/>
        <v>15</v>
      </c>
      <c r="M19" s="114" t="str">
        <f t="shared" si="2"/>
        <v>Divorced or separated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37" t="s">
        <v>26</v>
      </c>
      <c r="L20" s="159">
        <f t="shared" si="1"/>
        <v>16</v>
      </c>
      <c r="M20" s="114" t="str">
        <f t="shared" si="2"/>
        <v>Widowed</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L21" s="159">
        <f t="shared" si="1"/>
        <v>17</v>
      </c>
      <c r="M21" s="114" t="str">
        <f t="shared" si="2"/>
        <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38" t="s">
        <v>27</v>
      </c>
      <c r="L22" s="159">
        <f t="shared" si="1"/>
        <v>18</v>
      </c>
      <c r="M22" s="114" t="str">
        <f t="shared" si="2"/>
        <v>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37" t="s">
        <v>28</v>
      </c>
      <c r="L23" s="159">
        <f t="shared" si="1"/>
        <v>19</v>
      </c>
      <c r="M23" s="114" t="str">
        <f t="shared" si="2"/>
        <v>No education</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37" t="s">
        <v>29</v>
      </c>
      <c r="L24" s="159">
        <f t="shared" si="1"/>
        <v>20</v>
      </c>
      <c r="M24" s="114" t="str">
        <f t="shared" si="2"/>
        <v>Primary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37" t="s">
        <v>30</v>
      </c>
      <c r="L25" s="159">
        <f t="shared" si="1"/>
        <v>21</v>
      </c>
      <c r="M25" s="114" t="str">
        <f t="shared" si="2"/>
        <v>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37" t="s">
        <v>31</v>
      </c>
      <c r="L26" s="159">
        <f t="shared" si="1"/>
        <v>22</v>
      </c>
      <c r="M26" s="114" t="str">
        <f t="shared" si="2"/>
        <v>More than secondary</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37"/>
      <c r="L27" s="159">
        <f t="shared" si="1"/>
        <v>23</v>
      </c>
      <c r="M27" s="114" t="str">
        <f t="shared" si="2"/>
        <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38" t="s">
        <v>101</v>
      </c>
      <c r="L28" s="159">
        <f t="shared" si="1"/>
        <v>24</v>
      </c>
      <c r="M28" s="114" t="str">
        <f t="shared" si="2"/>
        <v>Wealth quintile</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37" t="s">
        <v>102</v>
      </c>
      <c r="L29" s="159">
        <f t="shared" si="1"/>
        <v>25</v>
      </c>
      <c r="M29" s="114" t="str">
        <f t="shared" si="2"/>
        <v>Lowest</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37" t="s">
        <v>103</v>
      </c>
      <c r="L30" s="159">
        <f t="shared" si="1"/>
        <v>26</v>
      </c>
      <c r="M30" s="114" t="str">
        <f t="shared" si="2"/>
        <v>Second</v>
      </c>
      <c r="N30" s="114"/>
      <c r="O30" s="114"/>
      <c r="P30" s="114"/>
      <c r="Q30" s="114"/>
      <c r="R30" s="114"/>
      <c r="S30" s="114"/>
      <c r="T30" s="114"/>
      <c r="U30" s="114"/>
      <c r="V30" s="114"/>
      <c r="W30" s="114"/>
      <c r="X30" s="114"/>
      <c r="Y30" s="114"/>
      <c r="Z30" s="114"/>
      <c r="AA30" s="114"/>
      <c r="AB30" s="114"/>
      <c r="AC30" s="114"/>
      <c r="AD30" s="114"/>
      <c r="AE30" s="116"/>
    </row>
    <row r="31" spans="1:31" ht="15" customHeight="1" x14ac:dyDescent="0.2">
      <c r="A31" s="37" t="s">
        <v>104</v>
      </c>
      <c r="L31" s="159">
        <f t="shared" si="1"/>
        <v>27</v>
      </c>
      <c r="M31" s="114" t="str">
        <f t="shared" si="2"/>
        <v>Middle</v>
      </c>
      <c r="N31" s="114"/>
      <c r="O31" s="114"/>
      <c r="P31" s="114"/>
      <c r="Q31" s="114"/>
      <c r="R31" s="114"/>
      <c r="S31" s="114"/>
      <c r="T31" s="114"/>
      <c r="U31" s="114"/>
      <c r="V31" s="114"/>
      <c r="W31" s="114"/>
      <c r="X31" s="114"/>
      <c r="Y31" s="114"/>
      <c r="Z31" s="114"/>
      <c r="AA31" s="114"/>
      <c r="AB31" s="114"/>
      <c r="AC31" s="114"/>
      <c r="AD31" s="114"/>
      <c r="AE31" s="116"/>
    </row>
    <row r="32" spans="1:31" ht="15" customHeight="1" x14ac:dyDescent="0.2">
      <c r="A32" s="37" t="s">
        <v>105</v>
      </c>
      <c r="L32" s="159">
        <f t="shared" si="1"/>
        <v>28</v>
      </c>
      <c r="M32" s="114" t="str">
        <f t="shared" si="2"/>
        <v xml:space="preserve">Fourth </v>
      </c>
      <c r="N32" s="114"/>
      <c r="O32" s="114"/>
      <c r="P32" s="114"/>
      <c r="Q32" s="114"/>
      <c r="R32" s="114"/>
      <c r="S32" s="114"/>
      <c r="T32" s="114"/>
      <c r="U32" s="114"/>
      <c r="V32" s="114"/>
      <c r="W32" s="114"/>
      <c r="X32" s="114"/>
      <c r="Y32" s="114"/>
      <c r="Z32" s="114"/>
      <c r="AA32" s="114"/>
      <c r="AB32" s="114"/>
      <c r="AC32" s="114"/>
      <c r="AD32" s="114"/>
      <c r="AE32" s="116"/>
    </row>
    <row r="33" spans="1:31" ht="15" customHeight="1" x14ac:dyDescent="0.2">
      <c r="A33" s="37" t="s">
        <v>106</v>
      </c>
      <c r="L33" s="159">
        <f t="shared" si="1"/>
        <v>29</v>
      </c>
      <c r="M33" s="114" t="str">
        <f t="shared" si="2"/>
        <v>Highest</v>
      </c>
      <c r="N33" s="114"/>
      <c r="O33" s="114"/>
      <c r="P33" s="114"/>
      <c r="Q33" s="114"/>
      <c r="R33" s="114"/>
      <c r="S33" s="114"/>
      <c r="T33" s="114"/>
      <c r="U33" s="114"/>
      <c r="V33" s="114"/>
      <c r="W33" s="114"/>
      <c r="X33" s="114"/>
      <c r="Y33" s="114"/>
      <c r="Z33" s="114"/>
      <c r="AA33" s="114"/>
      <c r="AB33" s="114"/>
      <c r="AC33" s="114"/>
      <c r="AD33" s="114"/>
      <c r="AE33" s="116"/>
    </row>
    <row r="34" spans="1:31" ht="15" customHeight="1" x14ac:dyDescent="0.2">
      <c r="L34" s="159">
        <f t="shared" si="1"/>
        <v>30</v>
      </c>
      <c r="M34" s="114" t="str">
        <f t="shared" si="2"/>
        <v/>
      </c>
      <c r="N34" s="114"/>
      <c r="O34" s="114"/>
      <c r="P34" s="114"/>
      <c r="Q34" s="114"/>
      <c r="R34" s="114"/>
      <c r="S34" s="114"/>
      <c r="T34" s="114"/>
      <c r="U34" s="114"/>
      <c r="V34" s="114"/>
      <c r="W34" s="114"/>
      <c r="X34" s="114"/>
      <c r="Y34" s="114"/>
      <c r="Z34" s="114"/>
      <c r="AA34" s="114"/>
      <c r="AB34" s="114"/>
      <c r="AC34" s="114"/>
      <c r="AD34" s="114"/>
      <c r="AE34" s="116"/>
    </row>
    <row r="35" spans="1:31" ht="15" customHeight="1" x14ac:dyDescent="0.2">
      <c r="A35" s="38" t="s">
        <v>32</v>
      </c>
      <c r="L35" s="159">
        <f t="shared" si="1"/>
        <v>31</v>
      </c>
      <c r="M35" s="114" t="str">
        <f t="shared" si="2"/>
        <v>Age</v>
      </c>
      <c r="N35" s="114"/>
      <c r="O35" s="114"/>
      <c r="P35" s="114"/>
      <c r="Q35" s="114"/>
      <c r="R35" s="114"/>
      <c r="S35" s="114"/>
      <c r="T35" s="114"/>
      <c r="U35" s="114"/>
      <c r="V35" s="114"/>
      <c r="W35" s="114"/>
      <c r="X35" s="114"/>
      <c r="Y35" s="114"/>
      <c r="Z35" s="114"/>
      <c r="AA35" s="114"/>
      <c r="AB35" s="114"/>
      <c r="AC35" s="114"/>
      <c r="AD35" s="114"/>
      <c r="AE35" s="116"/>
    </row>
    <row r="36" spans="1:31" ht="15" customHeight="1" x14ac:dyDescent="0.2">
      <c r="A36" s="37" t="s">
        <v>33</v>
      </c>
      <c r="L36" s="159">
        <f t="shared" si="1"/>
        <v>32</v>
      </c>
      <c r="M36" s="114" t="str">
        <f t="shared" si="2"/>
        <v>15-19</v>
      </c>
      <c r="N36" s="114"/>
      <c r="O36" s="114"/>
      <c r="P36" s="114"/>
      <c r="Q36" s="114"/>
      <c r="R36" s="114"/>
      <c r="S36" s="114"/>
      <c r="T36" s="114"/>
      <c r="U36" s="114"/>
      <c r="V36" s="114"/>
      <c r="W36" s="114"/>
      <c r="X36" s="114"/>
      <c r="Y36" s="114"/>
      <c r="Z36" s="114"/>
      <c r="AA36" s="114"/>
      <c r="AB36" s="114"/>
      <c r="AC36" s="114"/>
      <c r="AD36" s="114"/>
      <c r="AE36" s="116"/>
    </row>
    <row r="37" spans="1:31" ht="15" customHeight="1" x14ac:dyDescent="0.2">
      <c r="A37" s="37" t="s">
        <v>34</v>
      </c>
      <c r="L37" s="159">
        <f t="shared" si="1"/>
        <v>33</v>
      </c>
      <c r="M37" s="114" t="str">
        <f t="shared" si="2"/>
        <v>20-24</v>
      </c>
      <c r="N37" s="114"/>
      <c r="O37" s="114"/>
      <c r="P37" s="114"/>
      <c r="Q37" s="114"/>
      <c r="R37" s="114"/>
      <c r="S37" s="114"/>
      <c r="T37" s="114"/>
      <c r="U37" s="114"/>
      <c r="V37" s="114"/>
      <c r="W37" s="114"/>
      <c r="X37" s="114"/>
      <c r="Y37" s="114"/>
      <c r="Z37" s="114"/>
      <c r="AA37" s="114"/>
      <c r="AB37" s="114"/>
      <c r="AC37" s="114"/>
      <c r="AD37" s="114"/>
      <c r="AE37" s="116"/>
    </row>
    <row r="38" spans="1:31" ht="15" customHeight="1" x14ac:dyDescent="0.2">
      <c r="A38" s="112"/>
      <c r="B38" s="114"/>
      <c r="C38" s="114"/>
      <c r="D38" s="114"/>
      <c r="E38" s="114"/>
      <c r="F38" s="114"/>
      <c r="G38" s="114"/>
      <c r="H38" s="114"/>
      <c r="I38" s="114"/>
      <c r="L38" s="159">
        <f t="shared" si="1"/>
        <v>34</v>
      </c>
      <c r="M38" s="114" t="str">
        <f t="shared" si="2"/>
        <v/>
      </c>
      <c r="N38" s="114"/>
      <c r="O38" s="114"/>
      <c r="P38" s="114"/>
      <c r="Q38" s="114"/>
      <c r="R38" s="114"/>
      <c r="S38" s="114"/>
      <c r="T38" s="114"/>
      <c r="U38" s="114"/>
      <c r="V38" s="114"/>
      <c r="W38" s="114"/>
      <c r="X38" s="114"/>
      <c r="Y38" s="114"/>
      <c r="Z38" s="114"/>
      <c r="AA38" s="114"/>
      <c r="AB38" s="114"/>
      <c r="AC38" s="114"/>
      <c r="AD38" s="114"/>
      <c r="AE38" s="116"/>
    </row>
    <row r="39" spans="1:31" ht="15" customHeight="1" x14ac:dyDescent="0.2">
      <c r="A39" s="334" t="s">
        <v>48</v>
      </c>
      <c r="B39" s="161"/>
      <c r="C39" s="161"/>
      <c r="D39" s="161"/>
      <c r="E39" s="161"/>
      <c r="F39" s="161"/>
      <c r="G39" s="161"/>
      <c r="H39" s="161"/>
      <c r="I39" s="161"/>
      <c r="L39" s="160">
        <f t="shared" si="1"/>
        <v>35</v>
      </c>
      <c r="M39" s="161" t="str">
        <f t="shared" si="2"/>
        <v>Total 15-24</v>
      </c>
      <c r="N39" s="107"/>
      <c r="O39" s="107"/>
      <c r="P39" s="107"/>
      <c r="Q39" s="107"/>
      <c r="R39" s="107"/>
      <c r="S39" s="107"/>
      <c r="T39" s="107"/>
      <c r="U39" s="107"/>
      <c r="V39" s="107"/>
      <c r="W39" s="107"/>
      <c r="X39" s="107"/>
      <c r="Y39" s="107"/>
      <c r="Z39" s="107"/>
      <c r="AA39" s="107"/>
      <c r="AB39" s="107"/>
      <c r="AC39" s="107"/>
      <c r="AD39" s="107"/>
      <c r="AE39" s="118"/>
    </row>
    <row r="40" spans="1:31" s="154" customFormat="1" ht="15" customHeight="1" thickBot="1" x14ac:dyDescent="0.25">
      <c r="A40" s="495" t="s">
        <v>43</v>
      </c>
      <c r="B40" s="495"/>
      <c r="C40" s="495"/>
      <c r="D40" s="495"/>
      <c r="E40" s="495"/>
      <c r="F40" s="495"/>
      <c r="G40" s="495"/>
      <c r="H40" s="495"/>
      <c r="I40" s="495"/>
      <c r="L40" s="114"/>
      <c r="M40" s="114"/>
      <c r="N40" s="114"/>
      <c r="O40" s="114"/>
      <c r="P40" s="114"/>
      <c r="Q40" s="114"/>
      <c r="R40" s="114"/>
      <c r="S40" s="114"/>
      <c r="T40" s="114"/>
      <c r="U40" s="114"/>
      <c r="V40" s="114"/>
      <c r="W40" s="114"/>
      <c r="X40" s="114"/>
      <c r="Y40" s="114"/>
      <c r="Z40" s="114"/>
      <c r="AA40" s="114"/>
      <c r="AB40" s="114"/>
      <c r="AC40" s="114"/>
      <c r="AD40" s="114"/>
      <c r="AE40" s="114"/>
    </row>
    <row r="41" spans="1:31" ht="15" customHeight="1" x14ac:dyDescent="0.2">
      <c r="A41" s="328" t="s">
        <v>119</v>
      </c>
    </row>
    <row r="42" spans="1:31" ht="15" customHeight="1" x14ac:dyDescent="0.2">
      <c r="A42" s="154"/>
    </row>
    <row r="43" spans="1:31" ht="15" customHeight="1" x14ac:dyDescent="0.2">
      <c r="A43" s="280" t="s">
        <v>459</v>
      </c>
    </row>
    <row r="44" spans="1:31" ht="15" customHeight="1" x14ac:dyDescent="0.2">
      <c r="A44" s="36" t="s">
        <v>458</v>
      </c>
      <c r="B44" s="35" t="s">
        <v>810</v>
      </c>
    </row>
    <row r="45" spans="1:31" ht="15" customHeight="1" x14ac:dyDescent="0.2">
      <c r="A45" s="36" t="s">
        <v>457</v>
      </c>
      <c r="B45" s="154" t="s">
        <v>878</v>
      </c>
    </row>
    <row r="46" spans="1:31" ht="15" customHeight="1" x14ac:dyDescent="0.2">
      <c r="A46" s="29" t="s">
        <v>456</v>
      </c>
      <c r="B46" s="154" t="s">
        <v>794</v>
      </c>
    </row>
    <row r="47" spans="1:31" ht="15" customHeight="1" x14ac:dyDescent="0.2">
      <c r="A47" s="29" t="s">
        <v>453</v>
      </c>
      <c r="B47" s="154" t="s">
        <v>743</v>
      </c>
    </row>
    <row r="48" spans="1:31" s="154" customFormat="1" ht="15" customHeight="1" x14ac:dyDescent="0.2">
      <c r="A48" s="29"/>
      <c r="B48" s="154" t="s">
        <v>744</v>
      </c>
      <c r="L48" s="114"/>
      <c r="M48" s="114"/>
    </row>
    <row r="49" spans="1:13" s="154" customFormat="1" ht="15" customHeight="1" x14ac:dyDescent="0.2">
      <c r="A49" s="29"/>
      <c r="B49" s="154" t="s">
        <v>772</v>
      </c>
      <c r="L49" s="114"/>
      <c r="M49" s="114"/>
    </row>
    <row r="50" spans="1:13" s="154" customFormat="1" ht="15" customHeight="1" x14ac:dyDescent="0.2">
      <c r="A50" s="29"/>
      <c r="B50" s="154" t="s">
        <v>805</v>
      </c>
      <c r="L50" s="114"/>
      <c r="M50" s="114"/>
    </row>
    <row r="51" spans="1:13" s="154" customFormat="1" ht="15" customHeight="1" x14ac:dyDescent="0.2">
      <c r="A51" s="29"/>
      <c r="B51" s="154" t="s">
        <v>774</v>
      </c>
      <c r="L51" s="114"/>
      <c r="M51" s="114"/>
    </row>
    <row r="52" spans="1:13" s="154" customFormat="1" ht="15" customHeight="1" x14ac:dyDescent="0.2">
      <c r="A52" s="29"/>
      <c r="B52" s="154" t="s">
        <v>775</v>
      </c>
      <c r="L52" s="114"/>
      <c r="M52" s="114"/>
    </row>
    <row r="53" spans="1:13" ht="15" customHeight="1" x14ac:dyDescent="0.2">
      <c r="B53" s="154" t="s">
        <v>877</v>
      </c>
    </row>
    <row r="54" spans="1:13" ht="15" customHeight="1" x14ac:dyDescent="0.2">
      <c r="A54" s="29" t="s">
        <v>451</v>
      </c>
      <c r="B54" s="35" t="s">
        <v>450</v>
      </c>
    </row>
    <row r="55" spans="1:13" ht="15" customHeight="1" x14ac:dyDescent="0.2">
      <c r="A55" s="36" t="s">
        <v>449</v>
      </c>
      <c r="B55" s="154" t="s">
        <v>785</v>
      </c>
    </row>
    <row r="56" spans="1:13" ht="15" customHeight="1" x14ac:dyDescent="0.2">
      <c r="A56" s="44"/>
    </row>
    <row r="57" spans="1:13" ht="15" customHeight="1" x14ac:dyDescent="0.2">
      <c r="A57" s="44"/>
    </row>
    <row r="58" spans="1:13" ht="15" customHeight="1" x14ac:dyDescent="0.2">
      <c r="A58" s="44"/>
    </row>
  </sheetData>
  <mergeCells count="7">
    <mergeCell ref="A40:I40"/>
    <mergeCell ref="L3:AE3"/>
    <mergeCell ref="A1:I1"/>
    <mergeCell ref="A2:I2"/>
    <mergeCell ref="B3:C3"/>
    <mergeCell ref="E3:F3"/>
    <mergeCell ref="H3:I3"/>
  </mergeCells>
  <hyperlinks>
    <hyperlink ref="A41" location="TOC!A1" display="Return to TOC" xr:uid="{665419D5-622D-4537-A547-B0020D454691}"/>
  </hyperlinks>
  <pageMargins left="0.7" right="0.7" top="0.75" bottom="0.75" header="0.3" footer="0.3"/>
  <pageSetup scale="24"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65">
    <pageSetUpPr fitToPage="1"/>
  </sheetPr>
  <dimension ref="A1:Y69"/>
  <sheetViews>
    <sheetView zoomScaleNormal="100" workbookViewId="0">
      <pane ySplit="4" topLeftCell="A26" activePane="bottomLeft" state="frozen"/>
      <selection sqref="A1:C1"/>
      <selection pane="bottomLeft" sqref="A1:C1"/>
    </sheetView>
  </sheetViews>
  <sheetFormatPr defaultColWidth="8.7109375" defaultRowHeight="15" customHeight="1" x14ac:dyDescent="0.2"/>
  <cols>
    <col min="1" max="1" width="30.7109375" style="35" customWidth="1"/>
    <col min="2" max="2" width="35.7109375" style="35" customWidth="1"/>
    <col min="3" max="3" width="10.7109375" style="35" customWidth="1"/>
    <col min="4" max="4" width="1.7109375" style="35" customWidth="1"/>
    <col min="5" max="5" width="35.7109375" style="35" customWidth="1"/>
    <col min="6" max="6" width="10.7109375" style="35" customWidth="1"/>
    <col min="7" max="11" width="3.7109375" style="35" customWidth="1"/>
    <col min="12" max="12" width="8.7109375" style="114"/>
    <col min="13" max="13" width="25.7109375" style="114" bestFit="1" customWidth="1"/>
    <col min="14" max="14" width="20.7109375" style="35" bestFit="1" customWidth="1"/>
    <col min="15" max="15" width="6.7109375" style="35" bestFit="1" customWidth="1"/>
    <col min="16" max="16" width="14.42578125" style="35" bestFit="1" customWidth="1"/>
    <col min="17" max="17" width="20.7109375" style="35" bestFit="1" customWidth="1"/>
    <col min="18" max="18" width="25.42578125" style="35" bestFit="1" customWidth="1"/>
    <col min="19" max="19" width="19.28515625" style="35" bestFit="1" customWidth="1"/>
    <col min="20" max="20" width="26.7109375" style="35" bestFit="1" customWidth="1"/>
    <col min="21" max="21" width="20.42578125" style="35" bestFit="1" customWidth="1"/>
    <col min="22" max="22" width="27.28515625" style="35" bestFit="1" customWidth="1"/>
    <col min="23" max="23" width="27.42578125" style="35" bestFit="1" customWidth="1"/>
    <col min="24" max="24" width="20.7109375" style="35" bestFit="1" customWidth="1"/>
    <col min="25" max="25" width="21" style="35" bestFit="1" customWidth="1"/>
    <col min="26" max="16384" width="8.7109375" style="35"/>
  </cols>
  <sheetData>
    <row r="1" spans="1:25" ht="15" customHeight="1" x14ac:dyDescent="0.2">
      <c r="A1" s="469" t="s">
        <v>1268</v>
      </c>
      <c r="B1" s="469"/>
      <c r="C1" s="469"/>
      <c r="D1" s="469"/>
      <c r="E1" s="469"/>
      <c r="F1" s="469"/>
    </row>
    <row r="2" spans="1:25" ht="30.4" customHeight="1" x14ac:dyDescent="0.2">
      <c r="A2" s="477" t="s">
        <v>1269</v>
      </c>
      <c r="B2" s="477"/>
      <c r="C2" s="477"/>
      <c r="D2" s="477"/>
      <c r="E2" s="477"/>
      <c r="F2" s="477"/>
    </row>
    <row r="3" spans="1:25" ht="45" customHeight="1" thickBot="1" x14ac:dyDescent="0.25">
      <c r="B3" s="540" t="s">
        <v>927</v>
      </c>
      <c r="C3" s="540"/>
      <c r="D3" s="10"/>
      <c r="E3" s="540" t="s">
        <v>1266</v>
      </c>
      <c r="F3" s="540"/>
      <c r="L3" s="479" t="s">
        <v>691</v>
      </c>
      <c r="M3" s="480"/>
      <c r="N3" s="480"/>
      <c r="O3" s="480"/>
      <c r="P3" s="480"/>
      <c r="Q3" s="480"/>
      <c r="R3" s="480"/>
      <c r="S3" s="480"/>
      <c r="T3" s="480"/>
      <c r="U3" s="480"/>
      <c r="V3" s="480"/>
      <c r="W3" s="480"/>
      <c r="X3" s="480"/>
      <c r="Y3" s="481"/>
    </row>
    <row r="4" spans="1:25" ht="45" customHeight="1" x14ac:dyDescent="0.2">
      <c r="A4" s="55" t="s">
        <v>9</v>
      </c>
      <c r="B4" s="335" t="s">
        <v>1267</v>
      </c>
      <c r="C4" s="53" t="s">
        <v>21</v>
      </c>
      <c r="D4" s="53"/>
      <c r="E4" s="56" t="s">
        <v>928</v>
      </c>
      <c r="F4" s="53" t="s">
        <v>21</v>
      </c>
      <c r="L4" s="337" t="s">
        <v>124</v>
      </c>
      <c r="M4" s="338" t="s">
        <v>125</v>
      </c>
      <c r="N4" s="339" t="s">
        <v>1175</v>
      </c>
      <c r="O4" s="339" t="s">
        <v>1061</v>
      </c>
      <c r="P4" s="339" t="s">
        <v>1176</v>
      </c>
      <c r="Q4" s="339" t="s">
        <v>1177</v>
      </c>
      <c r="R4" s="339" t="s">
        <v>1178</v>
      </c>
      <c r="S4" s="339" t="s">
        <v>1179</v>
      </c>
      <c r="T4" s="339" t="s">
        <v>1180</v>
      </c>
      <c r="U4" s="339" t="s">
        <v>1181</v>
      </c>
      <c r="V4" s="339" t="s">
        <v>1182</v>
      </c>
      <c r="W4" s="339" t="s">
        <v>1183</v>
      </c>
      <c r="X4" s="339" t="s">
        <v>1184</v>
      </c>
      <c r="Y4" s="340" t="s">
        <v>1185</v>
      </c>
    </row>
    <row r="5" spans="1:25" ht="15" customHeight="1" x14ac:dyDescent="0.2">
      <c r="A5" s="36" t="s">
        <v>8</v>
      </c>
      <c r="L5" s="159">
        <v>1</v>
      </c>
      <c r="M5" s="114" t="str">
        <f t="shared" ref="M5:M11" si="0">IF(A5&lt;&gt;"", A5, "")</f>
        <v>Residence</v>
      </c>
      <c r="N5" s="122"/>
      <c r="O5" s="122"/>
      <c r="P5" s="122"/>
      <c r="Q5" s="122"/>
      <c r="R5" s="122"/>
      <c r="S5" s="122"/>
      <c r="T5" s="122"/>
      <c r="U5" s="122"/>
      <c r="V5" s="122"/>
      <c r="W5" s="122"/>
      <c r="X5" s="122"/>
      <c r="Y5" s="123"/>
    </row>
    <row r="6" spans="1:25" ht="15" customHeight="1" x14ac:dyDescent="0.2">
      <c r="A6" s="37" t="s">
        <v>5</v>
      </c>
      <c r="L6" s="159">
        <f t="shared" ref="L6:L51" si="1">L5+1</f>
        <v>2</v>
      </c>
      <c r="M6" s="114" t="str">
        <f t="shared" si="0"/>
        <v>Urban</v>
      </c>
      <c r="N6" s="114"/>
      <c r="O6" s="114"/>
      <c r="P6" s="114"/>
      <c r="Q6" s="114"/>
      <c r="R6" s="114"/>
      <c r="S6" s="114"/>
      <c r="T6" s="114"/>
      <c r="U6" s="114"/>
      <c r="V6" s="114"/>
      <c r="W6" s="114"/>
      <c r="X6" s="114"/>
      <c r="Y6" s="116"/>
    </row>
    <row r="7" spans="1:25" ht="15" customHeight="1" x14ac:dyDescent="0.2">
      <c r="A7" s="37" t="s">
        <v>6</v>
      </c>
      <c r="L7" s="159">
        <f t="shared" si="1"/>
        <v>3</v>
      </c>
      <c r="M7" s="114" t="str">
        <f t="shared" si="0"/>
        <v>Rural</v>
      </c>
      <c r="N7" s="114"/>
      <c r="O7" s="114"/>
      <c r="P7" s="114"/>
      <c r="Q7" s="114"/>
      <c r="R7" s="114"/>
      <c r="S7" s="114"/>
      <c r="T7" s="114"/>
      <c r="U7" s="114"/>
      <c r="V7" s="114"/>
      <c r="W7" s="114"/>
      <c r="X7" s="114"/>
      <c r="Y7" s="116"/>
    </row>
    <row r="8" spans="1:25" ht="15" customHeight="1" x14ac:dyDescent="0.2">
      <c r="L8" s="159">
        <f t="shared" si="1"/>
        <v>4</v>
      </c>
      <c r="M8" s="114" t="str">
        <f t="shared" si="0"/>
        <v/>
      </c>
      <c r="N8" s="114"/>
      <c r="O8" s="114"/>
      <c r="P8" s="114"/>
      <c r="Q8" s="114"/>
      <c r="R8" s="114"/>
      <c r="S8" s="114"/>
      <c r="T8" s="114"/>
      <c r="U8" s="114"/>
      <c r="V8" s="114"/>
      <c r="W8" s="114"/>
      <c r="X8" s="114"/>
      <c r="Y8" s="116"/>
    </row>
    <row r="9" spans="1:25" ht="15" customHeight="1" x14ac:dyDescent="0.2">
      <c r="A9" s="36" t="s">
        <v>985</v>
      </c>
      <c r="L9" s="159">
        <f t="shared" si="1"/>
        <v>5</v>
      </c>
      <c r="M9" s="114" t="str">
        <f t="shared" si="0"/>
        <v>[SUBNATIONAL AREA]</v>
      </c>
      <c r="N9" s="114"/>
      <c r="O9" s="114"/>
      <c r="P9" s="114"/>
      <c r="Q9" s="114"/>
      <c r="R9" s="114"/>
      <c r="S9" s="114"/>
      <c r="T9" s="114"/>
      <c r="U9" s="114"/>
      <c r="V9" s="114"/>
      <c r="W9" s="114"/>
      <c r="X9" s="114"/>
      <c r="Y9" s="116"/>
    </row>
    <row r="10" spans="1:25" ht="15" customHeight="1" x14ac:dyDescent="0.2">
      <c r="A10" s="37" t="s">
        <v>979</v>
      </c>
      <c r="L10" s="159">
        <f t="shared" si="1"/>
        <v>6</v>
      </c>
      <c r="M10" s="114" t="str">
        <f t="shared" si="0"/>
        <v>[SNA 1]</v>
      </c>
      <c r="N10" s="114"/>
      <c r="O10" s="114"/>
      <c r="P10" s="114"/>
      <c r="Q10" s="114"/>
      <c r="R10" s="114"/>
      <c r="S10" s="114"/>
      <c r="T10" s="114"/>
      <c r="U10" s="114"/>
      <c r="V10" s="114"/>
      <c r="W10" s="114"/>
      <c r="X10" s="114"/>
      <c r="Y10" s="116"/>
    </row>
    <row r="11" spans="1:25" ht="15" customHeight="1" x14ac:dyDescent="0.2">
      <c r="A11" s="37" t="s">
        <v>980</v>
      </c>
      <c r="L11" s="159">
        <f t="shared" si="1"/>
        <v>7</v>
      </c>
      <c r="M11" s="114" t="str">
        <f t="shared" si="0"/>
        <v>[SNA 2]</v>
      </c>
      <c r="N11" s="114"/>
      <c r="O11" s="114"/>
      <c r="P11" s="114"/>
      <c r="Q11" s="114"/>
      <c r="R11" s="114"/>
      <c r="S11" s="114"/>
      <c r="T11" s="114"/>
      <c r="U11" s="114"/>
      <c r="V11" s="114"/>
      <c r="W11" s="114"/>
      <c r="X11" s="114"/>
      <c r="Y11" s="116"/>
    </row>
    <row r="12" spans="1:25" ht="15" customHeight="1" x14ac:dyDescent="0.2">
      <c r="A12" s="37" t="s">
        <v>981</v>
      </c>
      <c r="L12" s="159">
        <f t="shared" si="1"/>
        <v>8</v>
      </c>
      <c r="M12" s="114" t="str">
        <f t="shared" ref="M12:M51" si="2">IF(A12&lt;&gt;"", A12, "")</f>
        <v>[SNA 3]</v>
      </c>
      <c r="N12" s="114"/>
      <c r="O12" s="114"/>
      <c r="P12" s="114"/>
      <c r="Q12" s="114"/>
      <c r="R12" s="114"/>
      <c r="S12" s="114"/>
      <c r="T12" s="114"/>
      <c r="U12" s="114"/>
      <c r="V12" s="114"/>
      <c r="W12" s="114"/>
      <c r="X12" s="114"/>
      <c r="Y12" s="116"/>
    </row>
    <row r="13" spans="1:25" ht="15" customHeight="1" x14ac:dyDescent="0.2">
      <c r="A13" s="37" t="s">
        <v>982</v>
      </c>
      <c r="L13" s="159">
        <f t="shared" si="1"/>
        <v>9</v>
      </c>
      <c r="M13" s="114" t="str">
        <f t="shared" si="2"/>
        <v>[SNA 4]</v>
      </c>
      <c r="N13" s="114"/>
      <c r="O13" s="114"/>
      <c r="P13" s="114"/>
      <c r="Q13" s="114"/>
      <c r="R13" s="114"/>
      <c r="S13" s="114"/>
      <c r="T13" s="114"/>
      <c r="U13" s="114"/>
      <c r="V13" s="114"/>
      <c r="W13" s="114"/>
      <c r="X13" s="114"/>
      <c r="Y13" s="116"/>
    </row>
    <row r="14" spans="1:25" ht="15" customHeight="1" x14ac:dyDescent="0.2">
      <c r="A14" s="37" t="s">
        <v>983</v>
      </c>
      <c r="L14" s="159">
        <f t="shared" si="1"/>
        <v>10</v>
      </c>
      <c r="M14" s="114" t="str">
        <f t="shared" si="2"/>
        <v>[SNA 5]</v>
      </c>
      <c r="N14" s="114"/>
      <c r="O14" s="114"/>
      <c r="P14" s="114"/>
      <c r="Q14" s="114"/>
      <c r="R14" s="114"/>
      <c r="S14" s="114"/>
      <c r="T14" s="114"/>
      <c r="U14" s="114"/>
      <c r="V14" s="114"/>
      <c r="W14" s="114"/>
      <c r="X14" s="114"/>
      <c r="Y14" s="116"/>
    </row>
    <row r="15" spans="1:25" ht="15" customHeight="1" x14ac:dyDescent="0.2">
      <c r="L15" s="159">
        <f t="shared" si="1"/>
        <v>11</v>
      </c>
      <c r="M15" s="114" t="str">
        <f t="shared" si="2"/>
        <v/>
      </c>
      <c r="N15" s="114"/>
      <c r="O15" s="114"/>
      <c r="P15" s="114"/>
      <c r="Q15" s="114"/>
      <c r="R15" s="114"/>
      <c r="S15" s="114"/>
      <c r="T15" s="114"/>
      <c r="U15" s="114"/>
      <c r="V15" s="114"/>
      <c r="W15" s="114"/>
      <c r="X15" s="114"/>
      <c r="Y15" s="116"/>
    </row>
    <row r="16" spans="1:25" ht="15" customHeight="1" x14ac:dyDescent="0.2">
      <c r="A16" s="38" t="s">
        <v>22</v>
      </c>
      <c r="L16" s="159">
        <f t="shared" si="1"/>
        <v>12</v>
      </c>
      <c r="M16" s="114" t="str">
        <f t="shared" si="2"/>
        <v>Marital status</v>
      </c>
      <c r="N16" s="114"/>
      <c r="O16" s="114"/>
      <c r="P16" s="114"/>
      <c r="Q16" s="114"/>
      <c r="R16" s="114"/>
      <c r="S16" s="114"/>
      <c r="T16" s="114"/>
      <c r="U16" s="114"/>
      <c r="V16" s="114"/>
      <c r="W16" s="114"/>
      <c r="X16" s="114"/>
      <c r="Y16" s="116"/>
    </row>
    <row r="17" spans="1:25" ht="15" customHeight="1" x14ac:dyDescent="0.2">
      <c r="A17" s="37" t="s">
        <v>23</v>
      </c>
      <c r="L17" s="159">
        <f t="shared" si="1"/>
        <v>13</v>
      </c>
      <c r="M17" s="114" t="str">
        <f t="shared" si="2"/>
        <v>Never married</v>
      </c>
      <c r="N17" s="114"/>
      <c r="O17" s="114"/>
      <c r="P17" s="114"/>
      <c r="Q17" s="114"/>
      <c r="R17" s="114"/>
      <c r="S17" s="114"/>
      <c r="T17" s="114"/>
      <c r="U17" s="114"/>
      <c r="V17" s="114"/>
      <c r="W17" s="114"/>
      <c r="X17" s="114"/>
      <c r="Y17" s="116"/>
    </row>
    <row r="18" spans="1:25" ht="15" customHeight="1" x14ac:dyDescent="0.2">
      <c r="A18" s="37" t="s">
        <v>24</v>
      </c>
      <c r="L18" s="159">
        <f t="shared" si="1"/>
        <v>14</v>
      </c>
      <c r="M18" s="114" t="str">
        <f t="shared" si="2"/>
        <v>Married or living together</v>
      </c>
      <c r="N18" s="114"/>
      <c r="O18" s="114"/>
      <c r="P18" s="114"/>
      <c r="Q18" s="114"/>
      <c r="R18" s="114"/>
      <c r="S18" s="114"/>
      <c r="T18" s="114"/>
      <c r="U18" s="114"/>
      <c r="V18" s="114"/>
      <c r="W18" s="114"/>
      <c r="X18" s="114"/>
      <c r="Y18" s="116"/>
    </row>
    <row r="19" spans="1:25" ht="15" customHeight="1" x14ac:dyDescent="0.2">
      <c r="A19" s="37" t="s">
        <v>25</v>
      </c>
      <c r="L19" s="159">
        <f t="shared" si="1"/>
        <v>15</v>
      </c>
      <c r="M19" s="114" t="str">
        <f t="shared" si="2"/>
        <v>Divorced or separated</v>
      </c>
      <c r="N19" s="114"/>
      <c r="O19" s="114"/>
      <c r="P19" s="114"/>
      <c r="Q19" s="114"/>
      <c r="R19" s="114"/>
      <c r="S19" s="114"/>
      <c r="T19" s="114"/>
      <c r="U19" s="114"/>
      <c r="V19" s="114"/>
      <c r="W19" s="114"/>
      <c r="X19" s="114"/>
      <c r="Y19" s="116"/>
    </row>
    <row r="20" spans="1:25" ht="15" customHeight="1" x14ac:dyDescent="0.2">
      <c r="A20" s="37" t="s">
        <v>26</v>
      </c>
      <c r="L20" s="159">
        <f t="shared" si="1"/>
        <v>16</v>
      </c>
      <c r="M20" s="114" t="str">
        <f t="shared" si="2"/>
        <v>Widowed</v>
      </c>
      <c r="N20" s="114"/>
      <c r="O20" s="114"/>
      <c r="P20" s="114"/>
      <c r="Q20" s="114"/>
      <c r="R20" s="114"/>
      <c r="S20" s="114"/>
      <c r="T20" s="114"/>
      <c r="U20" s="114"/>
      <c r="V20" s="114"/>
      <c r="W20" s="114"/>
      <c r="X20" s="114"/>
      <c r="Y20" s="116"/>
    </row>
    <row r="21" spans="1:25" ht="15" customHeight="1" x14ac:dyDescent="0.2">
      <c r="L21" s="159">
        <f t="shared" si="1"/>
        <v>17</v>
      </c>
      <c r="M21" s="114" t="str">
        <f t="shared" si="2"/>
        <v/>
      </c>
      <c r="N21" s="114"/>
      <c r="O21" s="114"/>
      <c r="P21" s="114"/>
      <c r="Q21" s="114"/>
      <c r="R21" s="114"/>
      <c r="S21" s="114"/>
      <c r="T21" s="114"/>
      <c r="U21" s="114"/>
      <c r="V21" s="114"/>
      <c r="W21" s="114"/>
      <c r="X21" s="114"/>
      <c r="Y21" s="116"/>
    </row>
    <row r="22" spans="1:25" ht="15" customHeight="1" x14ac:dyDescent="0.2">
      <c r="A22" s="38" t="s">
        <v>27</v>
      </c>
      <c r="L22" s="159">
        <f t="shared" si="1"/>
        <v>18</v>
      </c>
      <c r="M22" s="114" t="str">
        <f t="shared" si="2"/>
        <v>Education</v>
      </c>
      <c r="N22" s="114"/>
      <c r="O22" s="114"/>
      <c r="P22" s="114"/>
      <c r="Q22" s="114"/>
      <c r="R22" s="114"/>
      <c r="S22" s="114"/>
      <c r="T22" s="114"/>
      <c r="U22" s="114"/>
      <c r="V22" s="114"/>
      <c r="W22" s="114"/>
      <c r="X22" s="114"/>
      <c r="Y22" s="116"/>
    </row>
    <row r="23" spans="1:25" ht="15" customHeight="1" x14ac:dyDescent="0.2">
      <c r="A23" s="37" t="s">
        <v>28</v>
      </c>
      <c r="L23" s="159">
        <f t="shared" si="1"/>
        <v>19</v>
      </c>
      <c r="M23" s="114" t="str">
        <f t="shared" si="2"/>
        <v>No education</v>
      </c>
      <c r="N23" s="114"/>
      <c r="O23" s="114"/>
      <c r="P23" s="114"/>
      <c r="Q23" s="114"/>
      <c r="R23" s="114"/>
      <c r="S23" s="114"/>
      <c r="T23" s="114"/>
      <c r="U23" s="114"/>
      <c r="V23" s="114"/>
      <c r="W23" s="114"/>
      <c r="X23" s="114"/>
      <c r="Y23" s="116"/>
    </row>
    <row r="24" spans="1:25" ht="15" customHeight="1" x14ac:dyDescent="0.2">
      <c r="A24" s="37" t="s">
        <v>29</v>
      </c>
      <c r="L24" s="159">
        <f t="shared" si="1"/>
        <v>20</v>
      </c>
      <c r="M24" s="114" t="str">
        <f t="shared" si="2"/>
        <v>Primary</v>
      </c>
      <c r="N24" s="114"/>
      <c r="O24" s="114"/>
      <c r="P24" s="114"/>
      <c r="Q24" s="114"/>
      <c r="R24" s="114"/>
      <c r="S24" s="114"/>
      <c r="T24" s="114"/>
      <c r="U24" s="114"/>
      <c r="V24" s="114"/>
      <c r="W24" s="114"/>
      <c r="X24" s="114"/>
      <c r="Y24" s="116"/>
    </row>
    <row r="25" spans="1:25" ht="15" customHeight="1" x14ac:dyDescent="0.2">
      <c r="A25" s="37" t="s">
        <v>30</v>
      </c>
      <c r="L25" s="159">
        <f t="shared" si="1"/>
        <v>21</v>
      </c>
      <c r="M25" s="114" t="str">
        <f t="shared" si="2"/>
        <v>Secondary</v>
      </c>
      <c r="N25" s="114"/>
      <c r="O25" s="114"/>
      <c r="P25" s="114"/>
      <c r="Q25" s="114"/>
      <c r="R25" s="114"/>
      <c r="S25" s="114"/>
      <c r="T25" s="114"/>
      <c r="U25" s="114"/>
      <c r="V25" s="114"/>
      <c r="W25" s="114"/>
      <c r="X25" s="114"/>
      <c r="Y25" s="116"/>
    </row>
    <row r="26" spans="1:25" ht="15" customHeight="1" x14ac:dyDescent="0.2">
      <c r="A26" s="37" t="s">
        <v>31</v>
      </c>
      <c r="L26" s="159">
        <f t="shared" si="1"/>
        <v>22</v>
      </c>
      <c r="M26" s="114" t="str">
        <f t="shared" si="2"/>
        <v>More than secondary</v>
      </c>
      <c r="N26" s="114"/>
      <c r="O26" s="114"/>
      <c r="P26" s="114"/>
      <c r="Q26" s="114"/>
      <c r="R26" s="114"/>
      <c r="S26" s="114"/>
      <c r="T26" s="114"/>
      <c r="U26" s="114"/>
      <c r="V26" s="114"/>
      <c r="W26" s="114"/>
      <c r="X26" s="114"/>
      <c r="Y26" s="116"/>
    </row>
    <row r="27" spans="1:25" ht="15" customHeight="1" x14ac:dyDescent="0.2">
      <c r="A27" s="37"/>
      <c r="L27" s="159">
        <f t="shared" si="1"/>
        <v>23</v>
      </c>
      <c r="M27" s="114" t="str">
        <f t="shared" si="2"/>
        <v/>
      </c>
      <c r="N27" s="114"/>
      <c r="O27" s="114"/>
      <c r="P27" s="114"/>
      <c r="Q27" s="114"/>
      <c r="R27" s="114"/>
      <c r="S27" s="114"/>
      <c r="T27" s="114"/>
      <c r="U27" s="114"/>
      <c r="V27" s="114"/>
      <c r="W27" s="114"/>
      <c r="X27" s="114"/>
      <c r="Y27" s="116"/>
    </row>
    <row r="28" spans="1:25" ht="15" customHeight="1" x14ac:dyDescent="0.2">
      <c r="A28" s="38" t="s">
        <v>101</v>
      </c>
      <c r="L28" s="159">
        <f t="shared" si="1"/>
        <v>24</v>
      </c>
      <c r="M28" s="114" t="str">
        <f t="shared" si="2"/>
        <v>Wealth quintile</v>
      </c>
      <c r="N28" s="114"/>
      <c r="O28" s="114"/>
      <c r="P28" s="114"/>
      <c r="Q28" s="114"/>
      <c r="R28" s="114"/>
      <c r="S28" s="114"/>
      <c r="T28" s="114"/>
      <c r="U28" s="114"/>
      <c r="V28" s="114"/>
      <c r="W28" s="114"/>
      <c r="X28" s="114"/>
      <c r="Y28" s="116"/>
    </row>
    <row r="29" spans="1:25" ht="15" customHeight="1" x14ac:dyDescent="0.2">
      <c r="A29" s="37" t="s">
        <v>102</v>
      </c>
      <c r="L29" s="159">
        <f t="shared" si="1"/>
        <v>25</v>
      </c>
      <c r="M29" s="114" t="str">
        <f t="shared" si="2"/>
        <v>Lowest</v>
      </c>
      <c r="N29" s="114"/>
      <c r="O29" s="114"/>
      <c r="P29" s="114"/>
      <c r="Q29" s="114"/>
      <c r="R29" s="114"/>
      <c r="S29" s="114"/>
      <c r="T29" s="114"/>
      <c r="U29" s="114"/>
      <c r="V29" s="114"/>
      <c r="W29" s="114"/>
      <c r="X29" s="114"/>
      <c r="Y29" s="116"/>
    </row>
    <row r="30" spans="1:25" ht="15" customHeight="1" x14ac:dyDescent="0.2">
      <c r="A30" s="37" t="s">
        <v>103</v>
      </c>
      <c r="L30" s="159">
        <f t="shared" si="1"/>
        <v>26</v>
      </c>
      <c r="M30" s="114" t="str">
        <f t="shared" si="2"/>
        <v>Second</v>
      </c>
      <c r="N30" s="114"/>
      <c r="O30" s="114"/>
      <c r="P30" s="114"/>
      <c r="Q30" s="114"/>
      <c r="R30" s="114"/>
      <c r="S30" s="114"/>
      <c r="T30" s="114"/>
      <c r="U30" s="114"/>
      <c r="V30" s="114"/>
      <c r="W30" s="114"/>
      <c r="X30" s="114"/>
      <c r="Y30" s="116"/>
    </row>
    <row r="31" spans="1:25" ht="15" customHeight="1" x14ac:dyDescent="0.2">
      <c r="A31" s="37" t="s">
        <v>104</v>
      </c>
      <c r="L31" s="159">
        <f t="shared" si="1"/>
        <v>27</v>
      </c>
      <c r="M31" s="114" t="str">
        <f t="shared" si="2"/>
        <v>Middle</v>
      </c>
      <c r="N31" s="114"/>
      <c r="O31" s="114"/>
      <c r="P31" s="114"/>
      <c r="Q31" s="114"/>
      <c r="R31" s="114"/>
      <c r="S31" s="114"/>
      <c r="T31" s="114"/>
      <c r="U31" s="114"/>
      <c r="V31" s="114"/>
      <c r="W31" s="114"/>
      <c r="X31" s="114"/>
      <c r="Y31" s="116"/>
    </row>
    <row r="32" spans="1:25" ht="15" customHeight="1" x14ac:dyDescent="0.2">
      <c r="A32" s="37" t="s">
        <v>105</v>
      </c>
      <c r="L32" s="159">
        <f t="shared" si="1"/>
        <v>28</v>
      </c>
      <c r="M32" s="114" t="str">
        <f t="shared" si="2"/>
        <v xml:space="preserve">Fourth </v>
      </c>
      <c r="N32" s="114"/>
      <c r="O32" s="114"/>
      <c r="P32" s="114"/>
      <c r="Q32" s="114"/>
      <c r="R32" s="114"/>
      <c r="S32" s="114"/>
      <c r="T32" s="114"/>
      <c r="U32" s="114"/>
      <c r="V32" s="114"/>
      <c r="W32" s="114"/>
      <c r="X32" s="114"/>
      <c r="Y32" s="116"/>
    </row>
    <row r="33" spans="1:25" ht="15" customHeight="1" x14ac:dyDescent="0.2">
      <c r="A33" s="37" t="s">
        <v>106</v>
      </c>
      <c r="L33" s="159">
        <f t="shared" si="1"/>
        <v>29</v>
      </c>
      <c r="M33" s="114" t="str">
        <f t="shared" si="2"/>
        <v>Highest</v>
      </c>
      <c r="N33" s="114"/>
      <c r="O33" s="114"/>
      <c r="P33" s="114"/>
      <c r="Q33" s="114"/>
      <c r="R33" s="114"/>
      <c r="S33" s="114"/>
      <c r="T33" s="114"/>
      <c r="U33" s="114"/>
      <c r="V33" s="114"/>
      <c r="W33" s="114"/>
      <c r="X33" s="114"/>
      <c r="Y33" s="116"/>
    </row>
    <row r="34" spans="1:25" ht="15" customHeight="1" x14ac:dyDescent="0.2">
      <c r="L34" s="159">
        <f t="shared" si="1"/>
        <v>30</v>
      </c>
      <c r="M34" s="114" t="str">
        <f t="shared" si="2"/>
        <v/>
      </c>
      <c r="N34" s="114"/>
      <c r="O34" s="114"/>
      <c r="P34" s="114"/>
      <c r="Q34" s="114"/>
      <c r="R34" s="114"/>
      <c r="S34" s="114"/>
      <c r="T34" s="114"/>
      <c r="U34" s="114"/>
      <c r="V34" s="114"/>
      <c r="W34" s="114"/>
      <c r="X34" s="114"/>
      <c r="Y34" s="116"/>
    </row>
    <row r="35" spans="1:25" ht="15" customHeight="1" x14ac:dyDescent="0.2">
      <c r="A35" s="38" t="s">
        <v>32</v>
      </c>
      <c r="L35" s="159">
        <f t="shared" si="1"/>
        <v>31</v>
      </c>
      <c r="M35" s="114" t="str">
        <f t="shared" si="2"/>
        <v>Age</v>
      </c>
      <c r="N35" s="114"/>
      <c r="O35" s="114"/>
      <c r="P35" s="114"/>
      <c r="Q35" s="114"/>
      <c r="R35" s="114"/>
      <c r="S35" s="114"/>
      <c r="T35" s="114"/>
      <c r="U35" s="114"/>
      <c r="V35" s="114"/>
      <c r="W35" s="114"/>
      <c r="X35" s="114"/>
      <c r="Y35" s="116"/>
    </row>
    <row r="36" spans="1:25" ht="15" customHeight="1" x14ac:dyDescent="0.2">
      <c r="A36" s="37" t="s">
        <v>33</v>
      </c>
      <c r="L36" s="159">
        <f t="shared" si="1"/>
        <v>32</v>
      </c>
      <c r="M36" s="114" t="str">
        <f t="shared" si="2"/>
        <v>15-19</v>
      </c>
      <c r="N36" s="114"/>
      <c r="O36" s="114"/>
      <c r="P36" s="114"/>
      <c r="Q36" s="114"/>
      <c r="R36" s="114"/>
      <c r="S36" s="114"/>
      <c r="T36" s="114"/>
      <c r="U36" s="114"/>
      <c r="V36" s="114"/>
      <c r="W36" s="114"/>
      <c r="X36" s="114"/>
      <c r="Y36" s="116"/>
    </row>
    <row r="37" spans="1:25" ht="15" customHeight="1" x14ac:dyDescent="0.2">
      <c r="A37" s="37" t="s">
        <v>34</v>
      </c>
      <c r="L37" s="159">
        <f t="shared" si="1"/>
        <v>33</v>
      </c>
      <c r="M37" s="114" t="str">
        <f t="shared" si="2"/>
        <v>20-24</v>
      </c>
      <c r="N37" s="114"/>
      <c r="O37" s="114"/>
      <c r="P37" s="114"/>
      <c r="Q37" s="114"/>
      <c r="R37" s="114"/>
      <c r="S37" s="114"/>
      <c r="T37" s="114"/>
      <c r="U37" s="114"/>
      <c r="V37" s="114"/>
      <c r="W37" s="114"/>
      <c r="X37" s="114"/>
      <c r="Y37" s="116"/>
    </row>
    <row r="38" spans="1:25" ht="15" customHeight="1" x14ac:dyDescent="0.2">
      <c r="A38" s="37" t="s">
        <v>35</v>
      </c>
      <c r="L38" s="159">
        <f t="shared" si="1"/>
        <v>34</v>
      </c>
      <c r="M38" s="114" t="str">
        <f t="shared" si="2"/>
        <v>25-29</v>
      </c>
      <c r="N38" s="114"/>
      <c r="O38" s="114"/>
      <c r="P38" s="114"/>
      <c r="Q38" s="114"/>
      <c r="R38" s="114"/>
      <c r="S38" s="114"/>
      <c r="T38" s="114"/>
      <c r="U38" s="114"/>
      <c r="V38" s="114"/>
      <c r="W38" s="114"/>
      <c r="X38" s="114"/>
      <c r="Y38" s="116"/>
    </row>
    <row r="39" spans="1:25" ht="15" customHeight="1" x14ac:dyDescent="0.2">
      <c r="A39" s="37" t="s">
        <v>36</v>
      </c>
      <c r="L39" s="159">
        <f t="shared" si="1"/>
        <v>35</v>
      </c>
      <c r="M39" s="114" t="str">
        <f t="shared" si="2"/>
        <v>30-34</v>
      </c>
      <c r="N39" s="114"/>
      <c r="O39" s="114"/>
      <c r="P39" s="114"/>
      <c r="Q39" s="114"/>
      <c r="R39" s="114"/>
      <c r="S39" s="114"/>
      <c r="T39" s="114"/>
      <c r="U39" s="114"/>
      <c r="V39" s="114"/>
      <c r="W39" s="114"/>
      <c r="X39" s="114"/>
      <c r="Y39" s="116"/>
    </row>
    <row r="40" spans="1:25" ht="15" customHeight="1" x14ac:dyDescent="0.2">
      <c r="A40" s="37" t="s">
        <v>37</v>
      </c>
      <c r="L40" s="159">
        <f t="shared" si="1"/>
        <v>36</v>
      </c>
      <c r="M40" s="114" t="str">
        <f t="shared" si="2"/>
        <v>35-39</v>
      </c>
      <c r="N40" s="114"/>
      <c r="O40" s="114"/>
      <c r="P40" s="114"/>
      <c r="Q40" s="114"/>
      <c r="R40" s="114"/>
      <c r="S40" s="114"/>
      <c r="T40" s="114"/>
      <c r="U40" s="114"/>
      <c r="V40" s="114"/>
      <c r="W40" s="114"/>
      <c r="X40" s="114"/>
      <c r="Y40" s="116"/>
    </row>
    <row r="41" spans="1:25" ht="15" customHeight="1" x14ac:dyDescent="0.2">
      <c r="A41" s="37" t="s">
        <v>38</v>
      </c>
      <c r="L41" s="159">
        <f t="shared" si="1"/>
        <v>37</v>
      </c>
      <c r="M41" s="114" t="str">
        <f t="shared" si="2"/>
        <v>40-44</v>
      </c>
      <c r="N41" s="114"/>
      <c r="O41" s="114"/>
      <c r="P41" s="114"/>
      <c r="Q41" s="114"/>
      <c r="R41" s="114"/>
      <c r="S41" s="114"/>
      <c r="T41" s="114"/>
      <c r="U41" s="114"/>
      <c r="V41" s="114"/>
      <c r="W41" s="114"/>
      <c r="X41" s="114"/>
      <c r="Y41" s="116"/>
    </row>
    <row r="42" spans="1:25" ht="15" customHeight="1" x14ac:dyDescent="0.2">
      <c r="A42" s="37" t="s">
        <v>39</v>
      </c>
      <c r="L42" s="159">
        <f t="shared" si="1"/>
        <v>38</v>
      </c>
      <c r="M42" s="114" t="str">
        <f t="shared" si="2"/>
        <v>45-49</v>
      </c>
      <c r="N42" s="114"/>
      <c r="O42" s="114"/>
      <c r="P42" s="114"/>
      <c r="Q42" s="114"/>
      <c r="R42" s="114"/>
      <c r="S42" s="114"/>
      <c r="T42" s="114"/>
      <c r="U42" s="114"/>
      <c r="V42" s="114"/>
      <c r="W42" s="114"/>
      <c r="X42" s="114"/>
      <c r="Y42" s="116"/>
    </row>
    <row r="43" spans="1:25" ht="15" customHeight="1" x14ac:dyDescent="0.2">
      <c r="A43" s="37" t="s">
        <v>40</v>
      </c>
      <c r="L43" s="159">
        <f t="shared" si="1"/>
        <v>39</v>
      </c>
      <c r="M43" s="114" t="str">
        <f t="shared" si="2"/>
        <v>50-54</v>
      </c>
      <c r="N43" s="114"/>
      <c r="O43" s="114"/>
      <c r="P43" s="114"/>
      <c r="Q43" s="114"/>
      <c r="R43" s="114"/>
      <c r="S43" s="114"/>
      <c r="T43" s="114"/>
      <c r="U43" s="114"/>
      <c r="V43" s="114"/>
      <c r="W43" s="114"/>
      <c r="X43" s="114"/>
      <c r="Y43" s="116"/>
    </row>
    <row r="44" spans="1:25" ht="15" customHeight="1" x14ac:dyDescent="0.2">
      <c r="A44" s="37" t="s">
        <v>41</v>
      </c>
      <c r="L44" s="159">
        <f t="shared" si="1"/>
        <v>40</v>
      </c>
      <c r="M44" s="114" t="str">
        <f t="shared" si="2"/>
        <v>55-59</v>
      </c>
      <c r="N44" s="114"/>
      <c r="O44" s="114"/>
      <c r="P44" s="114"/>
      <c r="Q44" s="114"/>
      <c r="R44" s="114"/>
      <c r="S44" s="114"/>
      <c r="T44" s="114"/>
      <c r="U44" s="114"/>
      <c r="V44" s="114"/>
      <c r="W44" s="114"/>
      <c r="X44" s="114"/>
      <c r="Y44" s="116"/>
    </row>
    <row r="45" spans="1:25" ht="15" customHeight="1" x14ac:dyDescent="0.2">
      <c r="A45" s="165" t="s">
        <v>42</v>
      </c>
      <c r="L45" s="159">
        <f t="shared" si="1"/>
        <v>41</v>
      </c>
      <c r="M45" s="114" t="str">
        <f t="shared" si="2"/>
        <v>60-64</v>
      </c>
      <c r="N45" s="114"/>
      <c r="O45" s="114"/>
      <c r="P45" s="114"/>
      <c r="Q45" s="114"/>
      <c r="R45" s="114"/>
      <c r="S45" s="114"/>
      <c r="T45" s="114"/>
      <c r="U45" s="114"/>
      <c r="V45" s="114"/>
      <c r="W45" s="114"/>
      <c r="X45" s="114"/>
      <c r="Y45" s="116"/>
    </row>
    <row r="46" spans="1:25" s="154" customFormat="1" ht="15" customHeight="1" x14ac:dyDescent="0.2">
      <c r="A46" s="165" t="s">
        <v>360</v>
      </c>
      <c r="L46" s="159">
        <f t="shared" si="1"/>
        <v>42</v>
      </c>
      <c r="M46" s="114" t="str">
        <f>IF(A46&lt;&gt;"", A46, "")</f>
        <v>65+</v>
      </c>
      <c r="N46" s="114"/>
      <c r="O46" s="114"/>
      <c r="P46" s="114"/>
      <c r="Q46" s="114"/>
      <c r="R46" s="114"/>
      <c r="S46" s="114"/>
      <c r="T46" s="114"/>
      <c r="U46" s="114"/>
      <c r="V46" s="114"/>
      <c r="W46" s="114"/>
      <c r="X46" s="114"/>
      <c r="Y46" s="116"/>
    </row>
    <row r="47" spans="1:25" ht="15" customHeight="1" x14ac:dyDescent="0.2">
      <c r="A47" s="165"/>
      <c r="L47" s="159">
        <f t="shared" si="1"/>
        <v>43</v>
      </c>
      <c r="M47" s="114" t="str">
        <f>IF(A47&lt;&gt;"", A47, "")</f>
        <v/>
      </c>
      <c r="N47" s="114"/>
      <c r="O47" s="114"/>
      <c r="P47" s="114"/>
      <c r="Q47" s="114"/>
      <c r="R47" s="114"/>
      <c r="S47" s="114"/>
      <c r="T47" s="114"/>
      <c r="U47" s="114"/>
      <c r="V47" s="114"/>
      <c r="W47" s="114"/>
      <c r="X47" s="114"/>
      <c r="Y47" s="116"/>
    </row>
    <row r="48" spans="1:25" ht="15" customHeight="1" x14ac:dyDescent="0.2">
      <c r="A48" s="81" t="s">
        <v>48</v>
      </c>
      <c r="L48" s="159">
        <f t="shared" si="1"/>
        <v>44</v>
      </c>
      <c r="M48" s="114" t="str">
        <f t="shared" si="2"/>
        <v>Total 15-24</v>
      </c>
      <c r="N48" s="114"/>
      <c r="O48" s="114"/>
      <c r="P48" s="114"/>
      <c r="Q48" s="114"/>
      <c r="R48" s="114"/>
      <c r="S48" s="114"/>
      <c r="T48" s="114"/>
      <c r="U48" s="114"/>
      <c r="V48" s="114"/>
      <c r="W48" s="114"/>
      <c r="X48" s="114"/>
      <c r="Y48" s="116"/>
    </row>
    <row r="49" spans="1:25" ht="15" customHeight="1" x14ac:dyDescent="0.2">
      <c r="A49" s="81" t="s">
        <v>49</v>
      </c>
      <c r="L49" s="159">
        <f t="shared" si="1"/>
        <v>45</v>
      </c>
      <c r="M49" s="114" t="str">
        <f t="shared" si="2"/>
        <v>Total 15-49</v>
      </c>
      <c r="N49" s="114"/>
      <c r="O49" s="114"/>
      <c r="P49" s="114"/>
      <c r="Q49" s="114"/>
      <c r="R49" s="114"/>
      <c r="S49" s="114"/>
      <c r="T49" s="114"/>
      <c r="U49" s="114"/>
      <c r="V49" s="114"/>
      <c r="W49" s="114"/>
      <c r="X49" s="114"/>
      <c r="Y49" s="116"/>
    </row>
    <row r="50" spans="1:25" s="154" customFormat="1" ht="15" customHeight="1" x14ac:dyDescent="0.2">
      <c r="A50" s="81" t="s">
        <v>1041</v>
      </c>
      <c r="L50" s="159">
        <f t="shared" si="1"/>
        <v>46</v>
      </c>
      <c r="M50" s="114" t="str">
        <f t="shared" si="2"/>
        <v>Total 50-[UPPER AGE LIMIT]</v>
      </c>
      <c r="N50" s="114"/>
      <c r="O50" s="114"/>
      <c r="P50" s="114"/>
      <c r="Q50" s="114"/>
      <c r="R50" s="114"/>
      <c r="S50" s="114"/>
      <c r="T50" s="114"/>
      <c r="U50" s="114"/>
      <c r="V50" s="114"/>
      <c r="W50" s="114"/>
      <c r="X50" s="114"/>
      <c r="Y50" s="116"/>
    </row>
    <row r="51" spans="1:25" ht="15" customHeight="1" x14ac:dyDescent="0.2">
      <c r="A51" s="112" t="s">
        <v>1038</v>
      </c>
      <c r="B51" s="2"/>
      <c r="C51" s="2"/>
      <c r="D51" s="2"/>
      <c r="E51" s="2"/>
      <c r="F51" s="2"/>
      <c r="L51" s="160">
        <f t="shared" si="1"/>
        <v>47</v>
      </c>
      <c r="M51" s="161" t="str">
        <f t="shared" si="2"/>
        <v>Total 15-[UPPER AGE LIMIT]</v>
      </c>
      <c r="N51" s="107"/>
      <c r="O51" s="107"/>
      <c r="P51" s="107"/>
      <c r="Q51" s="107"/>
      <c r="R51" s="107"/>
      <c r="S51" s="107"/>
      <c r="T51" s="107"/>
      <c r="U51" s="107"/>
      <c r="V51" s="107"/>
      <c r="W51" s="107"/>
      <c r="X51" s="107"/>
      <c r="Y51" s="118"/>
    </row>
    <row r="52" spans="1:25" ht="60.75" customHeight="1" thickBot="1" x14ac:dyDescent="0.25">
      <c r="A52" s="514" t="s">
        <v>1421</v>
      </c>
      <c r="B52" s="510"/>
      <c r="C52" s="510"/>
      <c r="D52" s="510"/>
      <c r="E52" s="510"/>
      <c r="F52" s="510"/>
    </row>
    <row r="53" spans="1:25" ht="15" customHeight="1" x14ac:dyDescent="0.2">
      <c r="A53" s="328" t="s">
        <v>119</v>
      </c>
    </row>
    <row r="54" spans="1:25" ht="15" customHeight="1" x14ac:dyDescent="0.2">
      <c r="A54" s="154"/>
    </row>
    <row r="55" spans="1:25" ht="15" customHeight="1" x14ac:dyDescent="0.2">
      <c r="A55" s="280" t="s">
        <v>459</v>
      </c>
    </row>
    <row r="56" spans="1:25" ht="15" customHeight="1" x14ac:dyDescent="0.2">
      <c r="A56" s="36" t="s">
        <v>458</v>
      </c>
      <c r="B56" s="35" t="s">
        <v>810</v>
      </c>
    </row>
    <row r="57" spans="1:25" ht="15" customHeight="1" x14ac:dyDescent="0.2">
      <c r="A57" s="36" t="s">
        <v>457</v>
      </c>
      <c r="B57" s="35" t="s">
        <v>858</v>
      </c>
    </row>
    <row r="58" spans="1:25" s="154" customFormat="1" ht="15" customHeight="1" x14ac:dyDescent="0.2">
      <c r="A58" s="36"/>
      <c r="B58" s="154" t="s">
        <v>859</v>
      </c>
      <c r="L58" s="114"/>
      <c r="M58" s="114"/>
    </row>
    <row r="59" spans="1:25" ht="15" customHeight="1" x14ac:dyDescent="0.2">
      <c r="A59" s="29" t="s">
        <v>456</v>
      </c>
      <c r="B59" s="154" t="s">
        <v>857</v>
      </c>
    </row>
    <row r="60" spans="1:25" s="154" customFormat="1" ht="15" customHeight="1" x14ac:dyDescent="0.2">
      <c r="A60" s="29"/>
      <c r="B60" s="154" t="s">
        <v>856</v>
      </c>
      <c r="L60" s="114"/>
      <c r="M60" s="114"/>
    </row>
    <row r="61" spans="1:25" ht="15" customHeight="1" x14ac:dyDescent="0.2">
      <c r="A61" s="29" t="s">
        <v>453</v>
      </c>
      <c r="B61" s="154" t="s">
        <v>743</v>
      </c>
    </row>
    <row r="62" spans="1:25" ht="15" customHeight="1" x14ac:dyDescent="0.2">
      <c r="A62" s="29"/>
      <c r="B62" s="154" t="s">
        <v>744</v>
      </c>
    </row>
    <row r="63" spans="1:25" ht="15" customHeight="1" x14ac:dyDescent="0.2">
      <c r="A63" s="29"/>
      <c r="B63" s="154" t="s">
        <v>772</v>
      </c>
    </row>
    <row r="64" spans="1:25" ht="15" customHeight="1" x14ac:dyDescent="0.2">
      <c r="A64" s="29"/>
      <c r="B64" s="154" t="s">
        <v>805</v>
      </c>
    </row>
    <row r="65" spans="1:2" ht="15" customHeight="1" x14ac:dyDescent="0.2">
      <c r="A65" s="29"/>
      <c r="B65" s="154" t="s">
        <v>774</v>
      </c>
    </row>
    <row r="66" spans="1:2" ht="15" customHeight="1" x14ac:dyDescent="0.2">
      <c r="A66" s="29"/>
      <c r="B66" s="154" t="s">
        <v>775</v>
      </c>
    </row>
    <row r="67" spans="1:2" ht="15" customHeight="1" x14ac:dyDescent="0.2">
      <c r="A67" s="154"/>
      <c r="B67" s="154" t="s">
        <v>804</v>
      </c>
    </row>
    <row r="68" spans="1:2" ht="15" customHeight="1" x14ac:dyDescent="0.2">
      <c r="A68" s="29" t="s">
        <v>451</v>
      </c>
      <c r="B68" s="154" t="s">
        <v>745</v>
      </c>
    </row>
    <row r="69" spans="1:2" ht="15" customHeight="1" x14ac:dyDescent="0.2">
      <c r="A69" s="36" t="s">
        <v>449</v>
      </c>
      <c r="B69" s="154" t="s">
        <v>785</v>
      </c>
    </row>
  </sheetData>
  <mergeCells count="6">
    <mergeCell ref="A52:F52"/>
    <mergeCell ref="L3:Y3"/>
    <mergeCell ref="E3:F3"/>
    <mergeCell ref="B3:C3"/>
    <mergeCell ref="A1:F1"/>
    <mergeCell ref="A2:F2"/>
  </mergeCells>
  <phoneticPr fontId="26" type="noConversion"/>
  <hyperlinks>
    <hyperlink ref="A53" location="TOC!A1" display="Return to TOC" xr:uid="{67139B49-EFE8-437E-9B80-8626CC810C52}"/>
  </hyperlinks>
  <pageMargins left="0.7" right="0.7" top="0.75" bottom="0.75" header="0.3" footer="0.3"/>
  <pageSetup scale="2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66">
    <pageSetUpPr fitToPage="1"/>
  </sheetPr>
  <dimension ref="A1:Y69"/>
  <sheetViews>
    <sheetView zoomScaleNormal="100" workbookViewId="0">
      <pane ySplit="4" topLeftCell="A41" activePane="bottomLeft" state="frozen"/>
      <selection sqref="A1:C1"/>
      <selection pane="bottomLeft" sqref="A1:C1"/>
    </sheetView>
  </sheetViews>
  <sheetFormatPr defaultColWidth="8.7109375" defaultRowHeight="15" customHeight="1" x14ac:dyDescent="0.2"/>
  <cols>
    <col min="1" max="1" width="30.7109375" style="35" customWidth="1"/>
    <col min="2" max="2" width="35.7109375" style="35" customWidth="1"/>
    <col min="3" max="3" width="10.7109375" style="35" customWidth="1"/>
    <col min="4" max="4" width="1.7109375" style="35" customWidth="1"/>
    <col min="5" max="5" width="35.7109375" style="35" customWidth="1"/>
    <col min="6" max="6" width="10.7109375" style="35" customWidth="1"/>
    <col min="7" max="11" width="3.7109375" style="35" customWidth="1"/>
    <col min="12" max="12" width="6.42578125" style="114" bestFit="1" customWidth="1"/>
    <col min="13" max="13" width="25.7109375" style="114" bestFit="1" customWidth="1"/>
    <col min="14" max="14" width="23" style="35" bestFit="1" customWidth="1"/>
    <col min="15" max="15" width="9.28515625" style="35" bestFit="1" customWidth="1"/>
    <col min="16" max="16" width="16.7109375" style="35" bestFit="1" customWidth="1"/>
    <col min="17" max="17" width="23.28515625" style="35" bestFit="1" customWidth="1"/>
    <col min="18" max="18" width="27.7109375" style="35" bestFit="1" customWidth="1"/>
    <col min="19" max="19" width="21.42578125" style="35" bestFit="1" customWidth="1"/>
    <col min="20" max="20" width="29" style="35" bestFit="1" customWidth="1"/>
    <col min="21" max="21" width="22.7109375" style="35" bestFit="1" customWidth="1"/>
    <col min="22" max="23" width="29.42578125" style="35" bestFit="1" customWidth="1"/>
    <col min="24" max="24" width="23.28515625" style="35" bestFit="1" customWidth="1"/>
    <col min="25" max="25" width="23.42578125" style="35" bestFit="1" customWidth="1"/>
    <col min="26" max="16384" width="8.7109375" style="35"/>
  </cols>
  <sheetData>
    <row r="1" spans="1:25" ht="15" customHeight="1" x14ac:dyDescent="0.2">
      <c r="A1" s="469" t="s">
        <v>1279</v>
      </c>
      <c r="B1" s="469"/>
      <c r="C1" s="469"/>
      <c r="D1" s="469"/>
      <c r="E1" s="469"/>
      <c r="F1" s="469"/>
    </row>
    <row r="2" spans="1:25" ht="34.15" customHeight="1" x14ac:dyDescent="0.2">
      <c r="A2" s="477" t="s">
        <v>1270</v>
      </c>
      <c r="B2" s="477"/>
      <c r="C2" s="477"/>
      <c r="D2" s="477"/>
      <c r="E2" s="477"/>
      <c r="F2" s="477"/>
    </row>
    <row r="3" spans="1:25" ht="45" customHeight="1" thickBot="1" x14ac:dyDescent="0.25">
      <c r="A3" s="154"/>
      <c r="B3" s="540" t="s">
        <v>929</v>
      </c>
      <c r="C3" s="540"/>
      <c r="D3" s="156"/>
      <c r="E3" s="540" t="s">
        <v>1271</v>
      </c>
      <c r="F3" s="540"/>
      <c r="L3" s="479" t="s">
        <v>693</v>
      </c>
      <c r="M3" s="480"/>
      <c r="N3" s="480"/>
      <c r="O3" s="480"/>
      <c r="P3" s="480"/>
      <c r="Q3" s="480"/>
      <c r="R3" s="480"/>
      <c r="S3" s="480"/>
      <c r="T3" s="480"/>
      <c r="U3" s="480"/>
      <c r="V3" s="480"/>
      <c r="W3" s="480"/>
      <c r="X3" s="480"/>
      <c r="Y3" s="481"/>
    </row>
    <row r="4" spans="1:25" s="154" customFormat="1" ht="45" customHeight="1" x14ac:dyDescent="0.2">
      <c r="A4" s="365" t="s">
        <v>9</v>
      </c>
      <c r="B4" s="371" t="s">
        <v>1267</v>
      </c>
      <c r="C4" s="364" t="s">
        <v>21</v>
      </c>
      <c r="D4" s="364"/>
      <c r="E4" s="371" t="s">
        <v>928</v>
      </c>
      <c r="F4" s="364" t="s">
        <v>21</v>
      </c>
      <c r="L4" s="337" t="s">
        <v>124</v>
      </c>
      <c r="M4" s="339" t="s">
        <v>125</v>
      </c>
      <c r="N4" s="339" t="s">
        <v>1158</v>
      </c>
      <c r="O4" s="339" t="s">
        <v>1063</v>
      </c>
      <c r="P4" s="339" t="s">
        <v>1159</v>
      </c>
      <c r="Q4" s="339" t="s">
        <v>1160</v>
      </c>
      <c r="R4" s="339" t="s">
        <v>1161</v>
      </c>
      <c r="S4" s="339" t="s">
        <v>1162</v>
      </c>
      <c r="T4" s="339" t="s">
        <v>1163</v>
      </c>
      <c r="U4" s="339" t="s">
        <v>1164</v>
      </c>
      <c r="V4" s="339" t="s">
        <v>1165</v>
      </c>
      <c r="W4" s="339" t="s">
        <v>1166</v>
      </c>
      <c r="X4" s="339" t="s">
        <v>1167</v>
      </c>
      <c r="Y4" s="340" t="s">
        <v>1168</v>
      </c>
    </row>
    <row r="5" spans="1:25" ht="15" customHeight="1" x14ac:dyDescent="0.2">
      <c r="A5" s="36" t="s">
        <v>8</v>
      </c>
      <c r="L5" s="159">
        <v>1</v>
      </c>
      <c r="M5" s="114" t="str">
        <f t="shared" ref="M5:M51" si="0">IF(A5&lt;&gt;"", A5, "")</f>
        <v>Residence</v>
      </c>
      <c r="N5" s="114"/>
      <c r="O5" s="114"/>
      <c r="P5" s="114"/>
      <c r="Q5" s="114"/>
      <c r="R5" s="114"/>
      <c r="S5" s="114"/>
      <c r="T5" s="114"/>
      <c r="U5" s="114"/>
      <c r="V5" s="114"/>
      <c r="W5" s="114"/>
      <c r="X5" s="114"/>
      <c r="Y5" s="116"/>
    </row>
    <row r="6" spans="1:25" ht="15" customHeight="1" x14ac:dyDescent="0.2">
      <c r="A6" s="37" t="s">
        <v>5</v>
      </c>
      <c r="L6" s="159">
        <f t="shared" ref="L6:L51" si="1">L5+1</f>
        <v>2</v>
      </c>
      <c r="M6" s="114" t="str">
        <f t="shared" si="0"/>
        <v>Urban</v>
      </c>
      <c r="N6" s="114"/>
      <c r="O6" s="114"/>
      <c r="P6" s="114"/>
      <c r="Q6" s="114"/>
      <c r="R6" s="114"/>
      <c r="S6" s="114"/>
      <c r="T6" s="114"/>
      <c r="U6" s="114"/>
      <c r="V6" s="114"/>
      <c r="W6" s="114"/>
      <c r="X6" s="114"/>
      <c r="Y6" s="116"/>
    </row>
    <row r="7" spans="1:25" ht="15" customHeight="1" x14ac:dyDescent="0.2">
      <c r="A7" s="37" t="s">
        <v>6</v>
      </c>
      <c r="L7" s="159">
        <f t="shared" si="1"/>
        <v>3</v>
      </c>
      <c r="M7" s="114" t="str">
        <f t="shared" si="0"/>
        <v>Rural</v>
      </c>
      <c r="N7" s="114"/>
      <c r="O7" s="114"/>
      <c r="P7" s="114"/>
      <c r="Q7" s="114"/>
      <c r="R7" s="114"/>
      <c r="S7" s="114"/>
      <c r="T7" s="114"/>
      <c r="U7" s="114"/>
      <c r="V7" s="114"/>
      <c r="W7" s="114"/>
      <c r="X7" s="114"/>
      <c r="Y7" s="116"/>
    </row>
    <row r="8" spans="1:25" ht="15" customHeight="1" x14ac:dyDescent="0.2">
      <c r="L8" s="159">
        <f t="shared" si="1"/>
        <v>4</v>
      </c>
      <c r="M8" s="114" t="str">
        <f t="shared" si="0"/>
        <v/>
      </c>
      <c r="N8" s="114"/>
      <c r="O8" s="114"/>
      <c r="P8" s="114"/>
      <c r="Q8" s="114"/>
      <c r="R8" s="114"/>
      <c r="S8" s="114"/>
      <c r="T8" s="114"/>
      <c r="U8" s="114"/>
      <c r="V8" s="114"/>
      <c r="W8" s="114"/>
      <c r="X8" s="114"/>
      <c r="Y8" s="116"/>
    </row>
    <row r="9" spans="1:25" ht="15" customHeight="1" x14ac:dyDescent="0.2">
      <c r="A9" s="36" t="s">
        <v>985</v>
      </c>
      <c r="L9" s="159">
        <f t="shared" si="1"/>
        <v>5</v>
      </c>
      <c r="M9" s="114" t="str">
        <f t="shared" si="0"/>
        <v>[SUBNATIONAL AREA]</v>
      </c>
      <c r="N9" s="114"/>
      <c r="O9" s="114"/>
      <c r="P9" s="114"/>
      <c r="Q9" s="114"/>
      <c r="R9" s="114"/>
      <c r="S9" s="114"/>
      <c r="T9" s="114"/>
      <c r="U9" s="114"/>
      <c r="V9" s="114"/>
      <c r="W9" s="114"/>
      <c r="X9" s="114"/>
      <c r="Y9" s="116"/>
    </row>
    <row r="10" spans="1:25" ht="15" customHeight="1" x14ac:dyDescent="0.2">
      <c r="A10" s="37" t="s">
        <v>979</v>
      </c>
      <c r="L10" s="159">
        <f t="shared" si="1"/>
        <v>6</v>
      </c>
      <c r="M10" s="114" t="str">
        <f t="shared" si="0"/>
        <v>[SNA 1]</v>
      </c>
      <c r="N10" s="114"/>
      <c r="O10" s="114"/>
      <c r="P10" s="114"/>
      <c r="Q10" s="114"/>
      <c r="R10" s="114"/>
      <c r="S10" s="114"/>
      <c r="T10" s="114"/>
      <c r="U10" s="114"/>
      <c r="V10" s="114"/>
      <c r="W10" s="114"/>
      <c r="X10" s="114"/>
      <c r="Y10" s="116"/>
    </row>
    <row r="11" spans="1:25" ht="15" customHeight="1" x14ac:dyDescent="0.2">
      <c r="A11" s="37" t="s">
        <v>980</v>
      </c>
      <c r="L11" s="159">
        <f t="shared" si="1"/>
        <v>7</v>
      </c>
      <c r="M11" s="114" t="str">
        <f t="shared" si="0"/>
        <v>[SNA 2]</v>
      </c>
      <c r="N11" s="114"/>
      <c r="O11" s="114"/>
      <c r="P11" s="114"/>
      <c r="Q11" s="114"/>
      <c r="R11" s="114"/>
      <c r="S11" s="114"/>
      <c r="T11" s="114"/>
      <c r="U11" s="114"/>
      <c r="V11" s="114"/>
      <c r="W11" s="114"/>
      <c r="X11" s="114"/>
      <c r="Y11" s="116"/>
    </row>
    <row r="12" spans="1:25" ht="15" customHeight="1" x14ac:dyDescent="0.2">
      <c r="A12" s="37" t="s">
        <v>981</v>
      </c>
      <c r="L12" s="159">
        <f t="shared" si="1"/>
        <v>8</v>
      </c>
      <c r="M12" s="114" t="str">
        <f t="shared" si="0"/>
        <v>[SNA 3]</v>
      </c>
      <c r="N12" s="114"/>
      <c r="O12" s="114"/>
      <c r="P12" s="114"/>
      <c r="Q12" s="114"/>
      <c r="R12" s="114"/>
      <c r="S12" s="114"/>
      <c r="T12" s="114"/>
      <c r="U12" s="114"/>
      <c r="V12" s="114"/>
      <c r="W12" s="114"/>
      <c r="X12" s="114"/>
      <c r="Y12" s="116"/>
    </row>
    <row r="13" spans="1:25" ht="15" customHeight="1" x14ac:dyDescent="0.2">
      <c r="A13" s="37" t="s">
        <v>982</v>
      </c>
      <c r="L13" s="159">
        <f t="shared" si="1"/>
        <v>9</v>
      </c>
      <c r="M13" s="114" t="str">
        <f t="shared" si="0"/>
        <v>[SNA 4]</v>
      </c>
      <c r="N13" s="114"/>
      <c r="O13" s="114"/>
      <c r="P13" s="114"/>
      <c r="Q13" s="114"/>
      <c r="R13" s="114"/>
      <c r="S13" s="114"/>
      <c r="T13" s="114"/>
      <c r="U13" s="114"/>
      <c r="V13" s="114"/>
      <c r="W13" s="114"/>
      <c r="X13" s="114"/>
      <c r="Y13" s="116"/>
    </row>
    <row r="14" spans="1:25" ht="15" customHeight="1" x14ac:dyDescent="0.2">
      <c r="A14" s="37" t="s">
        <v>983</v>
      </c>
      <c r="L14" s="159">
        <f t="shared" si="1"/>
        <v>10</v>
      </c>
      <c r="M14" s="114" t="str">
        <f t="shared" si="0"/>
        <v>[SNA 5]</v>
      </c>
      <c r="N14" s="114"/>
      <c r="O14" s="114"/>
      <c r="P14" s="114"/>
      <c r="Q14" s="114"/>
      <c r="R14" s="114"/>
      <c r="S14" s="114"/>
      <c r="T14" s="114"/>
      <c r="U14" s="114"/>
      <c r="V14" s="114"/>
      <c r="W14" s="114"/>
      <c r="X14" s="114"/>
      <c r="Y14" s="116"/>
    </row>
    <row r="15" spans="1:25" ht="15" customHeight="1" x14ac:dyDescent="0.2">
      <c r="L15" s="159">
        <f t="shared" si="1"/>
        <v>11</v>
      </c>
      <c r="M15" s="114" t="str">
        <f t="shared" si="0"/>
        <v/>
      </c>
      <c r="N15" s="114"/>
      <c r="O15" s="114"/>
      <c r="P15" s="114"/>
      <c r="Q15" s="114"/>
      <c r="R15" s="114"/>
      <c r="S15" s="114"/>
      <c r="T15" s="114"/>
      <c r="U15" s="114"/>
      <c r="V15" s="114"/>
      <c r="W15" s="114"/>
      <c r="X15" s="114"/>
      <c r="Y15" s="116"/>
    </row>
    <row r="16" spans="1:25" ht="15" customHeight="1" x14ac:dyDescent="0.2">
      <c r="A16" s="38" t="s">
        <v>22</v>
      </c>
      <c r="L16" s="159">
        <f t="shared" si="1"/>
        <v>12</v>
      </c>
      <c r="M16" s="114" t="str">
        <f t="shared" si="0"/>
        <v>Marital status</v>
      </c>
      <c r="N16" s="114"/>
      <c r="O16" s="114"/>
      <c r="P16" s="114"/>
      <c r="Q16" s="114"/>
      <c r="R16" s="114"/>
      <c r="S16" s="114"/>
      <c r="T16" s="114"/>
      <c r="U16" s="114"/>
      <c r="V16" s="114"/>
      <c r="W16" s="114"/>
      <c r="X16" s="114"/>
      <c r="Y16" s="116"/>
    </row>
    <row r="17" spans="1:25" ht="15" customHeight="1" x14ac:dyDescent="0.2">
      <c r="A17" s="37" t="s">
        <v>23</v>
      </c>
      <c r="L17" s="159">
        <f t="shared" si="1"/>
        <v>13</v>
      </c>
      <c r="M17" s="114" t="str">
        <f t="shared" si="0"/>
        <v>Never married</v>
      </c>
      <c r="N17" s="114"/>
      <c r="O17" s="114"/>
      <c r="P17" s="114"/>
      <c r="Q17" s="114"/>
      <c r="R17" s="114"/>
      <c r="S17" s="114"/>
      <c r="T17" s="114"/>
      <c r="U17" s="114"/>
      <c r="V17" s="114"/>
      <c r="W17" s="114"/>
      <c r="X17" s="114"/>
      <c r="Y17" s="116"/>
    </row>
    <row r="18" spans="1:25" ht="15" customHeight="1" x14ac:dyDescent="0.2">
      <c r="A18" s="37" t="s">
        <v>24</v>
      </c>
      <c r="L18" s="159">
        <f t="shared" si="1"/>
        <v>14</v>
      </c>
      <c r="M18" s="114" t="str">
        <f t="shared" si="0"/>
        <v>Married or living together</v>
      </c>
      <c r="N18" s="114"/>
      <c r="O18" s="114"/>
      <c r="P18" s="114"/>
      <c r="Q18" s="114"/>
      <c r="R18" s="114"/>
      <c r="S18" s="114"/>
      <c r="T18" s="114"/>
      <c r="U18" s="114"/>
      <c r="V18" s="114"/>
      <c r="W18" s="114"/>
      <c r="X18" s="114"/>
      <c r="Y18" s="116"/>
    </row>
    <row r="19" spans="1:25" ht="15" customHeight="1" x14ac:dyDescent="0.2">
      <c r="A19" s="37" t="s">
        <v>25</v>
      </c>
      <c r="L19" s="159">
        <f t="shared" si="1"/>
        <v>15</v>
      </c>
      <c r="M19" s="114" t="str">
        <f t="shared" si="0"/>
        <v>Divorced or separated</v>
      </c>
      <c r="N19" s="114"/>
      <c r="O19" s="114"/>
      <c r="P19" s="114"/>
      <c r="Q19" s="114"/>
      <c r="R19" s="114"/>
      <c r="S19" s="114"/>
      <c r="T19" s="114"/>
      <c r="U19" s="114"/>
      <c r="V19" s="114"/>
      <c r="W19" s="114"/>
      <c r="X19" s="114"/>
      <c r="Y19" s="116"/>
    </row>
    <row r="20" spans="1:25" ht="15" customHeight="1" x14ac:dyDescent="0.2">
      <c r="A20" s="37" t="s">
        <v>26</v>
      </c>
      <c r="L20" s="159">
        <f t="shared" si="1"/>
        <v>16</v>
      </c>
      <c r="M20" s="114" t="str">
        <f t="shared" si="0"/>
        <v>Widowed</v>
      </c>
      <c r="N20" s="114"/>
      <c r="O20" s="114"/>
      <c r="P20" s="114"/>
      <c r="Q20" s="114"/>
      <c r="R20" s="114"/>
      <c r="S20" s="114"/>
      <c r="T20" s="114"/>
      <c r="U20" s="114"/>
      <c r="V20" s="114"/>
      <c r="W20" s="114"/>
      <c r="X20" s="114"/>
      <c r="Y20" s="116"/>
    </row>
    <row r="21" spans="1:25" ht="15" customHeight="1" x14ac:dyDescent="0.2">
      <c r="L21" s="159">
        <f t="shared" si="1"/>
        <v>17</v>
      </c>
      <c r="M21" s="114" t="str">
        <f t="shared" si="0"/>
        <v/>
      </c>
      <c r="N21" s="114"/>
      <c r="O21" s="114"/>
      <c r="P21" s="114"/>
      <c r="Q21" s="114"/>
      <c r="R21" s="114"/>
      <c r="S21" s="114"/>
      <c r="T21" s="114"/>
      <c r="U21" s="114"/>
      <c r="V21" s="114"/>
      <c r="W21" s="114"/>
      <c r="X21" s="114"/>
      <c r="Y21" s="116"/>
    </row>
    <row r="22" spans="1:25" ht="15" customHeight="1" x14ac:dyDescent="0.2">
      <c r="A22" s="38" t="s">
        <v>27</v>
      </c>
      <c r="L22" s="159">
        <f t="shared" si="1"/>
        <v>18</v>
      </c>
      <c r="M22" s="114" t="str">
        <f t="shared" si="0"/>
        <v>Education</v>
      </c>
      <c r="N22" s="114"/>
      <c r="O22" s="114"/>
      <c r="P22" s="114"/>
      <c r="Q22" s="114"/>
      <c r="R22" s="114"/>
      <c r="S22" s="114"/>
      <c r="T22" s="114"/>
      <c r="U22" s="114"/>
      <c r="V22" s="114"/>
      <c r="W22" s="114"/>
      <c r="X22" s="114"/>
      <c r="Y22" s="116"/>
    </row>
    <row r="23" spans="1:25" ht="15" customHeight="1" x14ac:dyDescent="0.2">
      <c r="A23" s="37" t="s">
        <v>28</v>
      </c>
      <c r="L23" s="159">
        <f t="shared" si="1"/>
        <v>19</v>
      </c>
      <c r="M23" s="114" t="str">
        <f t="shared" si="0"/>
        <v>No education</v>
      </c>
      <c r="N23" s="114"/>
      <c r="O23" s="114"/>
      <c r="P23" s="114"/>
      <c r="Q23" s="114"/>
      <c r="R23" s="114"/>
      <c r="S23" s="114"/>
      <c r="T23" s="114"/>
      <c r="U23" s="114"/>
      <c r="V23" s="114"/>
      <c r="W23" s="114"/>
      <c r="X23" s="114"/>
      <c r="Y23" s="116"/>
    </row>
    <row r="24" spans="1:25" ht="15" customHeight="1" x14ac:dyDescent="0.2">
      <c r="A24" s="37" t="s">
        <v>29</v>
      </c>
      <c r="L24" s="159">
        <f t="shared" si="1"/>
        <v>20</v>
      </c>
      <c r="M24" s="114" t="str">
        <f t="shared" si="0"/>
        <v>Primary</v>
      </c>
      <c r="N24" s="114"/>
      <c r="O24" s="114"/>
      <c r="P24" s="114"/>
      <c r="Q24" s="114"/>
      <c r="R24" s="114"/>
      <c r="S24" s="114"/>
      <c r="T24" s="114"/>
      <c r="U24" s="114"/>
      <c r="V24" s="114"/>
      <c r="W24" s="114"/>
      <c r="X24" s="114"/>
      <c r="Y24" s="116"/>
    </row>
    <row r="25" spans="1:25" ht="15" customHeight="1" x14ac:dyDescent="0.2">
      <c r="A25" s="37" t="s">
        <v>30</v>
      </c>
      <c r="L25" s="159">
        <f t="shared" si="1"/>
        <v>21</v>
      </c>
      <c r="M25" s="114" t="str">
        <f t="shared" si="0"/>
        <v>Secondary</v>
      </c>
      <c r="N25" s="114"/>
      <c r="O25" s="114"/>
      <c r="P25" s="114"/>
      <c r="Q25" s="114"/>
      <c r="R25" s="114"/>
      <c r="S25" s="114"/>
      <c r="T25" s="114"/>
      <c r="U25" s="114"/>
      <c r="V25" s="114"/>
      <c r="W25" s="114"/>
      <c r="X25" s="114"/>
      <c r="Y25" s="116"/>
    </row>
    <row r="26" spans="1:25" ht="15" customHeight="1" x14ac:dyDescent="0.2">
      <c r="A26" s="37" t="s">
        <v>31</v>
      </c>
      <c r="L26" s="159">
        <f t="shared" si="1"/>
        <v>22</v>
      </c>
      <c r="M26" s="114" t="str">
        <f t="shared" si="0"/>
        <v>More than secondary</v>
      </c>
      <c r="N26" s="114"/>
      <c r="O26" s="114"/>
      <c r="P26" s="114"/>
      <c r="Q26" s="114"/>
      <c r="R26" s="114"/>
      <c r="S26" s="114"/>
      <c r="T26" s="114"/>
      <c r="U26" s="114"/>
      <c r="V26" s="114"/>
      <c r="W26" s="114"/>
      <c r="X26" s="114"/>
      <c r="Y26" s="116"/>
    </row>
    <row r="27" spans="1:25" ht="15" customHeight="1" x14ac:dyDescent="0.2">
      <c r="A27" s="37"/>
      <c r="L27" s="159">
        <f t="shared" si="1"/>
        <v>23</v>
      </c>
      <c r="M27" s="114" t="str">
        <f t="shared" si="0"/>
        <v/>
      </c>
      <c r="N27" s="114"/>
      <c r="O27" s="114"/>
      <c r="P27" s="114"/>
      <c r="Q27" s="114"/>
      <c r="R27" s="114"/>
      <c r="S27" s="114"/>
      <c r="T27" s="114"/>
      <c r="U27" s="114"/>
      <c r="V27" s="114"/>
      <c r="W27" s="114"/>
      <c r="X27" s="114"/>
      <c r="Y27" s="116"/>
    </row>
    <row r="28" spans="1:25" ht="15" customHeight="1" x14ac:dyDescent="0.2">
      <c r="A28" s="38" t="s">
        <v>101</v>
      </c>
      <c r="L28" s="159">
        <f t="shared" si="1"/>
        <v>24</v>
      </c>
      <c r="M28" s="114" t="str">
        <f t="shared" si="0"/>
        <v>Wealth quintile</v>
      </c>
      <c r="N28" s="114"/>
      <c r="O28" s="114"/>
      <c r="P28" s="114"/>
      <c r="Q28" s="114"/>
      <c r="R28" s="114"/>
      <c r="S28" s="114"/>
      <c r="T28" s="114"/>
      <c r="U28" s="114"/>
      <c r="V28" s="114"/>
      <c r="W28" s="114"/>
      <c r="X28" s="114"/>
      <c r="Y28" s="116"/>
    </row>
    <row r="29" spans="1:25" ht="15" customHeight="1" x14ac:dyDescent="0.2">
      <c r="A29" s="37" t="s">
        <v>102</v>
      </c>
      <c r="L29" s="159">
        <f t="shared" si="1"/>
        <v>25</v>
      </c>
      <c r="M29" s="114" t="str">
        <f t="shared" si="0"/>
        <v>Lowest</v>
      </c>
      <c r="N29" s="114"/>
      <c r="O29" s="114"/>
      <c r="P29" s="114"/>
      <c r="Q29" s="114"/>
      <c r="R29" s="114"/>
      <c r="S29" s="114"/>
      <c r="T29" s="114"/>
      <c r="U29" s="114"/>
      <c r="V29" s="114"/>
      <c r="W29" s="114"/>
      <c r="X29" s="114"/>
      <c r="Y29" s="116"/>
    </row>
    <row r="30" spans="1:25" ht="15" customHeight="1" x14ac:dyDescent="0.2">
      <c r="A30" s="37" t="s">
        <v>103</v>
      </c>
      <c r="L30" s="159">
        <f t="shared" si="1"/>
        <v>26</v>
      </c>
      <c r="M30" s="114" t="str">
        <f t="shared" si="0"/>
        <v>Second</v>
      </c>
      <c r="N30" s="114"/>
      <c r="O30" s="114"/>
      <c r="P30" s="114"/>
      <c r="Q30" s="114"/>
      <c r="R30" s="114"/>
      <c r="S30" s="114"/>
      <c r="T30" s="114"/>
      <c r="U30" s="114"/>
      <c r="V30" s="114"/>
      <c r="W30" s="114"/>
      <c r="X30" s="114"/>
      <c r="Y30" s="116"/>
    </row>
    <row r="31" spans="1:25" ht="15" customHeight="1" x14ac:dyDescent="0.2">
      <c r="A31" s="37" t="s">
        <v>104</v>
      </c>
      <c r="L31" s="159">
        <f t="shared" si="1"/>
        <v>27</v>
      </c>
      <c r="M31" s="114" t="str">
        <f t="shared" si="0"/>
        <v>Middle</v>
      </c>
      <c r="N31" s="114"/>
      <c r="O31" s="114"/>
      <c r="P31" s="114"/>
      <c r="Q31" s="114"/>
      <c r="R31" s="114"/>
      <c r="S31" s="114"/>
      <c r="T31" s="114"/>
      <c r="U31" s="114"/>
      <c r="V31" s="114"/>
      <c r="W31" s="114"/>
      <c r="X31" s="114"/>
      <c r="Y31" s="116"/>
    </row>
    <row r="32" spans="1:25" ht="15" customHeight="1" x14ac:dyDescent="0.2">
      <c r="A32" s="37" t="s">
        <v>105</v>
      </c>
      <c r="L32" s="159">
        <f t="shared" si="1"/>
        <v>28</v>
      </c>
      <c r="M32" s="114" t="str">
        <f t="shared" si="0"/>
        <v xml:space="preserve">Fourth </v>
      </c>
      <c r="N32" s="114"/>
      <c r="O32" s="114"/>
      <c r="P32" s="114"/>
      <c r="Q32" s="114"/>
      <c r="R32" s="114"/>
      <c r="S32" s="114"/>
      <c r="T32" s="114"/>
      <c r="U32" s="114"/>
      <c r="V32" s="114"/>
      <c r="W32" s="114"/>
      <c r="X32" s="114"/>
      <c r="Y32" s="116"/>
    </row>
    <row r="33" spans="1:25" ht="15" customHeight="1" x14ac:dyDescent="0.2">
      <c r="A33" s="37" t="s">
        <v>106</v>
      </c>
      <c r="L33" s="159">
        <f t="shared" si="1"/>
        <v>29</v>
      </c>
      <c r="M33" s="114" t="str">
        <f t="shared" si="0"/>
        <v>Highest</v>
      </c>
      <c r="N33" s="114"/>
      <c r="O33" s="114"/>
      <c r="P33" s="114"/>
      <c r="Q33" s="114"/>
      <c r="R33" s="114"/>
      <c r="S33" s="114"/>
      <c r="T33" s="114"/>
      <c r="U33" s="114"/>
      <c r="V33" s="114"/>
      <c r="W33" s="114"/>
      <c r="X33" s="114"/>
      <c r="Y33" s="116"/>
    </row>
    <row r="34" spans="1:25" ht="15" customHeight="1" x14ac:dyDescent="0.2">
      <c r="L34" s="159">
        <f t="shared" si="1"/>
        <v>30</v>
      </c>
      <c r="M34" s="114" t="str">
        <f t="shared" si="0"/>
        <v/>
      </c>
      <c r="N34" s="114"/>
      <c r="O34" s="114"/>
      <c r="P34" s="114"/>
      <c r="Q34" s="114"/>
      <c r="R34" s="114"/>
      <c r="S34" s="114"/>
      <c r="T34" s="114"/>
      <c r="U34" s="114"/>
      <c r="V34" s="114"/>
      <c r="W34" s="114"/>
      <c r="X34" s="114"/>
      <c r="Y34" s="116"/>
    </row>
    <row r="35" spans="1:25" ht="15" customHeight="1" x14ac:dyDescent="0.2">
      <c r="A35" s="38" t="s">
        <v>32</v>
      </c>
      <c r="L35" s="159">
        <f t="shared" si="1"/>
        <v>31</v>
      </c>
      <c r="M35" s="114" t="str">
        <f t="shared" si="0"/>
        <v>Age</v>
      </c>
      <c r="N35" s="114"/>
      <c r="O35" s="114"/>
      <c r="P35" s="114"/>
      <c r="Q35" s="114"/>
      <c r="R35" s="114"/>
      <c r="S35" s="114"/>
      <c r="T35" s="114"/>
      <c r="U35" s="114"/>
      <c r="V35" s="114"/>
      <c r="W35" s="114"/>
      <c r="X35" s="114"/>
      <c r="Y35" s="116"/>
    </row>
    <row r="36" spans="1:25" ht="15" customHeight="1" x14ac:dyDescent="0.2">
      <c r="A36" s="37" t="s">
        <v>33</v>
      </c>
      <c r="L36" s="159">
        <f t="shared" si="1"/>
        <v>32</v>
      </c>
      <c r="M36" s="114" t="str">
        <f t="shared" si="0"/>
        <v>15-19</v>
      </c>
      <c r="N36" s="114"/>
      <c r="O36" s="114"/>
      <c r="P36" s="114"/>
      <c r="Q36" s="114"/>
      <c r="R36" s="114"/>
      <c r="S36" s="114"/>
      <c r="T36" s="114"/>
      <c r="U36" s="114"/>
      <c r="V36" s="114"/>
      <c r="W36" s="114"/>
      <c r="X36" s="114"/>
      <c r="Y36" s="116"/>
    </row>
    <row r="37" spans="1:25" ht="15" customHeight="1" x14ac:dyDescent="0.2">
      <c r="A37" s="37" t="s">
        <v>34</v>
      </c>
      <c r="B37" s="205"/>
      <c r="L37" s="159">
        <f t="shared" si="1"/>
        <v>33</v>
      </c>
      <c r="M37" s="114" t="str">
        <f t="shared" si="0"/>
        <v>20-24</v>
      </c>
      <c r="N37" s="114"/>
      <c r="O37" s="114"/>
      <c r="P37" s="114"/>
      <c r="Q37" s="114"/>
      <c r="R37" s="114"/>
      <c r="S37" s="114"/>
      <c r="T37" s="114"/>
      <c r="U37" s="114"/>
      <c r="V37" s="114"/>
      <c r="W37" s="114"/>
      <c r="X37" s="114"/>
      <c r="Y37" s="116"/>
    </row>
    <row r="38" spans="1:25" ht="15" customHeight="1" x14ac:dyDescent="0.2">
      <c r="A38" s="165" t="s">
        <v>35</v>
      </c>
      <c r="L38" s="159">
        <f t="shared" si="1"/>
        <v>34</v>
      </c>
      <c r="M38" s="114" t="str">
        <f t="shared" si="0"/>
        <v>25-29</v>
      </c>
      <c r="N38" s="114"/>
      <c r="O38" s="114"/>
      <c r="P38" s="114"/>
      <c r="Q38" s="114"/>
      <c r="R38" s="114"/>
      <c r="S38" s="114"/>
      <c r="T38" s="114"/>
      <c r="U38" s="114"/>
      <c r="V38" s="114"/>
      <c r="W38" s="114"/>
      <c r="X38" s="114"/>
      <c r="Y38" s="116"/>
    </row>
    <row r="39" spans="1:25" ht="15" customHeight="1" x14ac:dyDescent="0.2">
      <c r="A39" s="165" t="s">
        <v>36</v>
      </c>
      <c r="L39" s="159">
        <f t="shared" si="1"/>
        <v>35</v>
      </c>
      <c r="M39" s="114" t="str">
        <f t="shared" si="0"/>
        <v>30-34</v>
      </c>
      <c r="N39" s="114"/>
      <c r="O39" s="114"/>
      <c r="P39" s="114"/>
      <c r="Q39" s="114"/>
      <c r="R39" s="114"/>
      <c r="S39" s="114"/>
      <c r="T39" s="114"/>
      <c r="U39" s="114"/>
      <c r="V39" s="114"/>
      <c r="W39" s="114"/>
      <c r="X39" s="114"/>
      <c r="Y39" s="116"/>
    </row>
    <row r="40" spans="1:25" ht="15" customHeight="1" x14ac:dyDescent="0.2">
      <c r="A40" s="165" t="s">
        <v>37</v>
      </c>
      <c r="L40" s="159">
        <f t="shared" si="1"/>
        <v>36</v>
      </c>
      <c r="M40" s="114" t="str">
        <f t="shared" si="0"/>
        <v>35-39</v>
      </c>
      <c r="N40" s="114"/>
      <c r="O40" s="114"/>
      <c r="P40" s="114"/>
      <c r="Q40" s="114"/>
      <c r="R40" s="114"/>
      <c r="S40" s="114"/>
      <c r="T40" s="114"/>
      <c r="U40" s="114"/>
      <c r="V40" s="114"/>
      <c r="W40" s="114"/>
      <c r="X40" s="114"/>
      <c r="Y40" s="116"/>
    </row>
    <row r="41" spans="1:25" ht="15" customHeight="1" x14ac:dyDescent="0.2">
      <c r="A41" s="165" t="s">
        <v>38</v>
      </c>
      <c r="L41" s="159">
        <f t="shared" si="1"/>
        <v>37</v>
      </c>
      <c r="M41" s="114" t="str">
        <f t="shared" si="0"/>
        <v>40-44</v>
      </c>
      <c r="N41" s="114"/>
      <c r="O41" s="114"/>
      <c r="P41" s="114"/>
      <c r="Q41" s="114"/>
      <c r="R41" s="114"/>
      <c r="S41" s="114"/>
      <c r="T41" s="114"/>
      <c r="U41" s="114"/>
      <c r="V41" s="114"/>
      <c r="W41" s="114"/>
      <c r="X41" s="114"/>
      <c r="Y41" s="116"/>
    </row>
    <row r="42" spans="1:25" ht="15" customHeight="1" x14ac:dyDescent="0.2">
      <c r="A42" s="165" t="s">
        <v>39</v>
      </c>
      <c r="L42" s="159">
        <f t="shared" si="1"/>
        <v>38</v>
      </c>
      <c r="M42" s="114" t="str">
        <f t="shared" si="0"/>
        <v>45-49</v>
      </c>
      <c r="N42" s="114"/>
      <c r="O42" s="114"/>
      <c r="P42" s="114"/>
      <c r="Q42" s="114"/>
      <c r="R42" s="114"/>
      <c r="S42" s="114"/>
      <c r="T42" s="114"/>
      <c r="U42" s="114"/>
      <c r="V42" s="114"/>
      <c r="W42" s="114"/>
      <c r="X42" s="114"/>
      <c r="Y42" s="116"/>
    </row>
    <row r="43" spans="1:25" ht="15" customHeight="1" x14ac:dyDescent="0.2">
      <c r="A43" s="165" t="s">
        <v>40</v>
      </c>
      <c r="L43" s="159">
        <f t="shared" si="1"/>
        <v>39</v>
      </c>
      <c r="M43" s="114" t="str">
        <f t="shared" si="0"/>
        <v>50-54</v>
      </c>
      <c r="N43" s="114"/>
      <c r="O43" s="114"/>
      <c r="P43" s="114"/>
      <c r="Q43" s="114"/>
      <c r="R43" s="114"/>
      <c r="S43" s="114"/>
      <c r="T43" s="114"/>
      <c r="U43" s="114"/>
      <c r="V43" s="114"/>
      <c r="W43" s="114"/>
      <c r="X43" s="114"/>
      <c r="Y43" s="116"/>
    </row>
    <row r="44" spans="1:25" ht="15" customHeight="1" x14ac:dyDescent="0.2">
      <c r="A44" s="165" t="s">
        <v>41</v>
      </c>
      <c r="L44" s="159">
        <f t="shared" si="1"/>
        <v>40</v>
      </c>
      <c r="M44" s="114" t="str">
        <f t="shared" si="0"/>
        <v>55-59</v>
      </c>
      <c r="N44" s="114"/>
      <c r="O44" s="114"/>
      <c r="P44" s="114"/>
      <c r="Q44" s="114"/>
      <c r="R44" s="114"/>
      <c r="S44" s="114"/>
      <c r="T44" s="114"/>
      <c r="U44" s="114"/>
      <c r="V44" s="114"/>
      <c r="W44" s="114"/>
      <c r="X44" s="114"/>
      <c r="Y44" s="116"/>
    </row>
    <row r="45" spans="1:25" ht="15" customHeight="1" x14ac:dyDescent="0.2">
      <c r="A45" s="165" t="s">
        <v>42</v>
      </c>
      <c r="L45" s="159">
        <f t="shared" si="1"/>
        <v>41</v>
      </c>
      <c r="M45" s="114" t="str">
        <f t="shared" si="0"/>
        <v>60-64</v>
      </c>
      <c r="N45" s="114"/>
      <c r="O45" s="114"/>
      <c r="P45" s="114"/>
      <c r="Q45" s="114"/>
      <c r="R45" s="114"/>
      <c r="S45" s="114"/>
      <c r="T45" s="114"/>
      <c r="U45" s="114"/>
      <c r="V45" s="114"/>
      <c r="W45" s="114"/>
      <c r="X45" s="114"/>
      <c r="Y45" s="116"/>
    </row>
    <row r="46" spans="1:25" s="154" customFormat="1" ht="15" customHeight="1" x14ac:dyDescent="0.2">
      <c r="A46" s="165" t="s">
        <v>360</v>
      </c>
      <c r="L46" s="159">
        <f t="shared" si="1"/>
        <v>42</v>
      </c>
      <c r="M46" s="114" t="str">
        <f t="shared" si="0"/>
        <v>65+</v>
      </c>
      <c r="N46" s="114"/>
      <c r="O46" s="114"/>
      <c r="P46" s="114"/>
      <c r="Q46" s="114"/>
      <c r="R46" s="114"/>
      <c r="S46" s="114"/>
      <c r="T46" s="114"/>
      <c r="U46" s="114"/>
      <c r="V46" s="114"/>
      <c r="W46" s="114"/>
      <c r="X46" s="114"/>
      <c r="Y46" s="116"/>
    </row>
    <row r="47" spans="1:25" s="154" customFormat="1" ht="15" customHeight="1" x14ac:dyDescent="0.2">
      <c r="A47" s="165"/>
      <c r="L47" s="159">
        <f t="shared" si="1"/>
        <v>43</v>
      </c>
      <c r="M47" s="114" t="str">
        <f t="shared" si="0"/>
        <v/>
      </c>
      <c r="N47" s="114"/>
      <c r="O47" s="114"/>
      <c r="P47" s="114"/>
      <c r="Q47" s="114"/>
      <c r="R47" s="114"/>
      <c r="S47" s="114"/>
      <c r="T47" s="114"/>
      <c r="U47" s="114"/>
      <c r="V47" s="114"/>
      <c r="W47" s="114"/>
      <c r="X47" s="114"/>
      <c r="Y47" s="116"/>
    </row>
    <row r="48" spans="1:25" ht="15" customHeight="1" x14ac:dyDescent="0.2">
      <c r="A48" s="81" t="s">
        <v>48</v>
      </c>
      <c r="L48" s="159">
        <f t="shared" si="1"/>
        <v>44</v>
      </c>
      <c r="M48" s="114" t="str">
        <f t="shared" si="0"/>
        <v>Total 15-24</v>
      </c>
      <c r="N48" s="114"/>
      <c r="O48" s="114"/>
      <c r="P48" s="114"/>
      <c r="Q48" s="114"/>
      <c r="R48" s="114"/>
      <c r="S48" s="114"/>
      <c r="T48" s="114"/>
      <c r="U48" s="114"/>
      <c r="V48" s="114"/>
      <c r="W48" s="114"/>
      <c r="X48" s="114"/>
      <c r="Y48" s="116"/>
    </row>
    <row r="49" spans="1:25" ht="15" customHeight="1" x14ac:dyDescent="0.2">
      <c r="A49" s="81" t="s">
        <v>49</v>
      </c>
      <c r="L49" s="159">
        <f t="shared" si="1"/>
        <v>45</v>
      </c>
      <c r="M49" s="114" t="str">
        <f t="shared" si="0"/>
        <v>Total 15-49</v>
      </c>
      <c r="N49" s="114"/>
      <c r="O49" s="114"/>
      <c r="P49" s="114"/>
      <c r="Q49" s="114"/>
      <c r="R49" s="114"/>
      <c r="S49" s="114"/>
      <c r="T49" s="114"/>
      <c r="U49" s="114"/>
      <c r="V49" s="114"/>
      <c r="W49" s="114"/>
      <c r="X49" s="114"/>
      <c r="Y49" s="116"/>
    </row>
    <row r="50" spans="1:25" s="154" customFormat="1" ht="15" customHeight="1" x14ac:dyDescent="0.2">
      <c r="A50" s="81" t="s">
        <v>1041</v>
      </c>
      <c r="L50" s="159">
        <f t="shared" si="1"/>
        <v>46</v>
      </c>
      <c r="M50" s="114" t="str">
        <f t="shared" si="0"/>
        <v>Total 50-[UPPER AGE LIMIT]</v>
      </c>
      <c r="N50" s="114"/>
      <c r="O50" s="114"/>
      <c r="P50" s="114"/>
      <c r="Q50" s="114"/>
      <c r="R50" s="114"/>
      <c r="S50" s="114"/>
      <c r="T50" s="114"/>
      <c r="U50" s="114"/>
      <c r="V50" s="114"/>
      <c r="W50" s="114"/>
      <c r="X50" s="114"/>
      <c r="Y50" s="116"/>
    </row>
    <row r="51" spans="1:25" ht="15" customHeight="1" x14ac:dyDescent="0.2">
      <c r="A51" s="112" t="s">
        <v>1038</v>
      </c>
      <c r="B51" s="2"/>
      <c r="C51" s="2"/>
      <c r="D51" s="2"/>
      <c r="E51" s="2"/>
      <c r="F51" s="2"/>
      <c r="L51" s="160">
        <f t="shared" si="1"/>
        <v>47</v>
      </c>
      <c r="M51" s="161" t="str">
        <f t="shared" si="0"/>
        <v>Total 15-[UPPER AGE LIMIT]</v>
      </c>
      <c r="N51" s="161"/>
      <c r="O51" s="161"/>
      <c r="P51" s="161"/>
      <c r="Q51" s="161"/>
      <c r="R51" s="161"/>
      <c r="S51" s="161"/>
      <c r="T51" s="161"/>
      <c r="U51" s="161"/>
      <c r="V51" s="161"/>
      <c r="W51" s="161"/>
      <c r="X51" s="161"/>
      <c r="Y51" s="118"/>
    </row>
    <row r="52" spans="1:25" ht="61.5" customHeight="1" thickBot="1" x14ac:dyDescent="0.25">
      <c r="A52" s="514" t="s">
        <v>1421</v>
      </c>
      <c r="B52" s="510"/>
      <c r="C52" s="510"/>
      <c r="D52" s="510"/>
      <c r="E52" s="510"/>
      <c r="F52" s="510"/>
    </row>
    <row r="53" spans="1:25" ht="15" customHeight="1" x14ac:dyDescent="0.2">
      <c r="A53" s="328" t="s">
        <v>119</v>
      </c>
    </row>
    <row r="54" spans="1:25" ht="15" customHeight="1" x14ac:dyDescent="0.2">
      <c r="A54" s="154"/>
    </row>
    <row r="55" spans="1:25" ht="15" customHeight="1" x14ac:dyDescent="0.2">
      <c r="A55" s="280" t="s">
        <v>459</v>
      </c>
    </row>
    <row r="56" spans="1:25" ht="15" customHeight="1" x14ac:dyDescent="0.2">
      <c r="A56" s="36" t="s">
        <v>458</v>
      </c>
      <c r="B56" s="154" t="s">
        <v>810</v>
      </c>
    </row>
    <row r="57" spans="1:25" ht="15" customHeight="1" x14ac:dyDescent="0.2">
      <c r="A57" s="36" t="s">
        <v>457</v>
      </c>
      <c r="B57" s="154" t="s">
        <v>860</v>
      </c>
    </row>
    <row r="58" spans="1:25" ht="15" customHeight="1" x14ac:dyDescent="0.2">
      <c r="A58" s="36"/>
      <c r="B58" s="154" t="s">
        <v>861</v>
      </c>
    </row>
    <row r="59" spans="1:25" ht="15" customHeight="1" x14ac:dyDescent="0.2">
      <c r="A59" s="29" t="s">
        <v>456</v>
      </c>
      <c r="B59" s="154" t="s">
        <v>857</v>
      </c>
    </row>
    <row r="60" spans="1:25" ht="15" customHeight="1" x14ac:dyDescent="0.2">
      <c r="A60" s="29"/>
      <c r="B60" s="154" t="s">
        <v>856</v>
      </c>
    </row>
    <row r="61" spans="1:25" ht="15" customHeight="1" x14ac:dyDescent="0.2">
      <c r="A61" s="29" t="s">
        <v>453</v>
      </c>
      <c r="B61" s="154" t="s">
        <v>743</v>
      </c>
    </row>
    <row r="62" spans="1:25" ht="15" customHeight="1" x14ac:dyDescent="0.2">
      <c r="A62" s="29"/>
      <c r="B62" s="154" t="s">
        <v>744</v>
      </c>
    </row>
    <row r="63" spans="1:25" ht="15" customHeight="1" x14ac:dyDescent="0.2">
      <c r="A63" s="29"/>
      <c r="B63" s="154" t="s">
        <v>772</v>
      </c>
    </row>
    <row r="64" spans="1:25" ht="15" customHeight="1" x14ac:dyDescent="0.2">
      <c r="A64" s="29"/>
      <c r="B64" s="154" t="s">
        <v>805</v>
      </c>
    </row>
    <row r="65" spans="1:2" ht="15" customHeight="1" x14ac:dyDescent="0.2">
      <c r="A65" s="29"/>
      <c r="B65" s="154" t="s">
        <v>774</v>
      </c>
    </row>
    <row r="66" spans="1:2" ht="15" customHeight="1" x14ac:dyDescent="0.2">
      <c r="A66" s="29"/>
      <c r="B66" s="154" t="s">
        <v>775</v>
      </c>
    </row>
    <row r="67" spans="1:2" ht="15" customHeight="1" x14ac:dyDescent="0.2">
      <c r="A67" s="154"/>
      <c r="B67" s="154" t="s">
        <v>804</v>
      </c>
    </row>
    <row r="68" spans="1:2" ht="15" customHeight="1" x14ac:dyDescent="0.2">
      <c r="A68" s="29" t="s">
        <v>451</v>
      </c>
      <c r="B68" s="154" t="s">
        <v>745</v>
      </c>
    </row>
    <row r="69" spans="1:2" ht="15" customHeight="1" x14ac:dyDescent="0.2">
      <c r="A69" s="36" t="s">
        <v>449</v>
      </c>
      <c r="B69" s="154" t="s">
        <v>785</v>
      </c>
    </row>
  </sheetData>
  <mergeCells count="6">
    <mergeCell ref="A52:F52"/>
    <mergeCell ref="L3:Y3"/>
    <mergeCell ref="A1:F1"/>
    <mergeCell ref="A2:F2"/>
    <mergeCell ref="B3:C3"/>
    <mergeCell ref="E3:F3"/>
  </mergeCells>
  <hyperlinks>
    <hyperlink ref="A53" location="TOC!A1" display="Return to TOC" xr:uid="{92997B0F-3A17-4B10-B999-8164C17F00C5}"/>
  </hyperlinks>
  <pageMargins left="0.7" right="0.7" top="0.75" bottom="0.75" header="0.3" footer="0.3"/>
  <pageSetup scale="1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67">
    <pageSetUpPr fitToPage="1"/>
  </sheetPr>
  <dimension ref="A1:Y69"/>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30.7109375" style="35" customWidth="1"/>
    <col min="2" max="2" width="35.7109375" style="35" customWidth="1"/>
    <col min="3" max="3" width="10.7109375" style="35" customWidth="1"/>
    <col min="4" max="4" width="1.7109375" style="35" customWidth="1"/>
    <col min="5" max="5" width="35.7109375" style="35" customWidth="1"/>
    <col min="6" max="6" width="10.7109375" style="35" customWidth="1"/>
    <col min="7" max="11" width="4" style="35" customWidth="1"/>
    <col min="12" max="12" width="8.7109375" style="114"/>
    <col min="13" max="13" width="25.7109375" style="114" bestFit="1" customWidth="1"/>
    <col min="14" max="14" width="19.42578125" style="35" bestFit="1" customWidth="1"/>
    <col min="15" max="15" width="6.42578125" style="35" bestFit="1" customWidth="1"/>
    <col min="16" max="16" width="13.7109375" style="35" bestFit="1" customWidth="1"/>
    <col min="17" max="17" width="19.42578125" style="35" bestFit="1" customWidth="1"/>
    <col min="18" max="18" width="24" style="35" bestFit="1" customWidth="1"/>
    <col min="19" max="19" width="18.28515625" style="35" bestFit="1" customWidth="1"/>
    <col min="20" max="20" width="24.7109375" style="35" bestFit="1" customWidth="1"/>
    <col min="21" max="21" width="18.7109375" style="35" bestFit="1" customWidth="1"/>
    <col min="22" max="22" width="25.42578125" style="35" bestFit="1" customWidth="1"/>
    <col min="23" max="23" width="25.7109375" style="35" bestFit="1" customWidth="1"/>
    <col min="24" max="24" width="19.42578125" style="35" bestFit="1" customWidth="1"/>
    <col min="25" max="25" width="19.7109375" style="35" bestFit="1" customWidth="1"/>
    <col min="26" max="16384" width="8.7109375" style="35"/>
  </cols>
  <sheetData>
    <row r="1" spans="1:25" ht="15" customHeight="1" x14ac:dyDescent="0.2">
      <c r="A1" s="469" t="s">
        <v>1272</v>
      </c>
      <c r="B1" s="469"/>
      <c r="C1" s="469"/>
      <c r="D1" s="469"/>
      <c r="E1" s="469"/>
      <c r="F1" s="469"/>
    </row>
    <row r="2" spans="1:25" ht="34.15" customHeight="1" x14ac:dyDescent="0.2">
      <c r="A2" s="477" t="s">
        <v>1273</v>
      </c>
      <c r="B2" s="477"/>
      <c r="C2" s="477"/>
      <c r="D2" s="477"/>
      <c r="E2" s="477"/>
      <c r="F2" s="477"/>
    </row>
    <row r="3" spans="1:25" ht="45" customHeight="1" x14ac:dyDescent="0.2">
      <c r="A3" s="154"/>
      <c r="B3" s="540" t="s">
        <v>930</v>
      </c>
      <c r="C3" s="540"/>
      <c r="D3" s="156"/>
      <c r="E3" s="540" t="s">
        <v>1274</v>
      </c>
      <c r="F3" s="540"/>
      <c r="L3" s="485" t="s">
        <v>694</v>
      </c>
      <c r="M3" s="486"/>
      <c r="N3" s="486"/>
      <c r="O3" s="486"/>
      <c r="P3" s="486"/>
      <c r="Q3" s="486"/>
      <c r="R3" s="486"/>
      <c r="S3" s="486"/>
      <c r="T3" s="486"/>
      <c r="U3" s="486"/>
      <c r="V3" s="486"/>
      <c r="W3" s="486"/>
      <c r="X3" s="486"/>
      <c r="Y3" s="487"/>
    </row>
    <row r="4" spans="1:25" ht="45" customHeight="1" x14ac:dyDescent="0.2">
      <c r="A4" s="365" t="s">
        <v>9</v>
      </c>
      <c r="B4" s="371" t="s">
        <v>1267</v>
      </c>
      <c r="C4" s="364" t="s">
        <v>21</v>
      </c>
      <c r="D4" s="364"/>
      <c r="E4" s="371" t="s">
        <v>928</v>
      </c>
      <c r="F4" s="364" t="s">
        <v>21</v>
      </c>
      <c r="L4" s="160" t="s">
        <v>124</v>
      </c>
      <c r="M4" s="161" t="s">
        <v>125</v>
      </c>
      <c r="N4" s="107" t="s">
        <v>293</v>
      </c>
      <c r="O4" s="107" t="s">
        <v>140</v>
      </c>
      <c r="P4" s="107" t="s">
        <v>294</v>
      </c>
      <c r="Q4" s="107" t="s">
        <v>295</v>
      </c>
      <c r="R4" s="107" t="s">
        <v>296</v>
      </c>
      <c r="S4" s="107" t="s">
        <v>297</v>
      </c>
      <c r="T4" s="107" t="s">
        <v>298</v>
      </c>
      <c r="U4" s="107" t="s">
        <v>299</v>
      </c>
      <c r="V4" s="107" t="s">
        <v>300</v>
      </c>
      <c r="W4" s="107" t="s">
        <v>301</v>
      </c>
      <c r="X4" s="107" t="s">
        <v>302</v>
      </c>
      <c r="Y4" s="118" t="s">
        <v>303</v>
      </c>
    </row>
    <row r="5" spans="1:25" ht="15" customHeight="1" x14ac:dyDescent="0.2">
      <c r="A5" s="36" t="s">
        <v>8</v>
      </c>
      <c r="L5" s="159">
        <v>1</v>
      </c>
      <c r="M5" s="114" t="str">
        <f t="shared" ref="M5:M49" si="0">IF(A5&lt;&gt;"", A5, "")</f>
        <v>Residence</v>
      </c>
      <c r="N5" s="114"/>
      <c r="O5" s="114"/>
      <c r="P5" s="114"/>
      <c r="Q5" s="114"/>
      <c r="R5" s="114"/>
      <c r="S5" s="114"/>
      <c r="T5" s="114"/>
      <c r="U5" s="114"/>
      <c r="V5" s="114"/>
      <c r="W5" s="114"/>
      <c r="X5" s="114"/>
      <c r="Y5" s="116"/>
    </row>
    <row r="6" spans="1:25" ht="15" customHeight="1" x14ac:dyDescent="0.2">
      <c r="A6" s="37" t="s">
        <v>5</v>
      </c>
      <c r="L6" s="159">
        <f t="shared" ref="L6:L51" si="1">L5+1</f>
        <v>2</v>
      </c>
      <c r="M6" s="114" t="str">
        <f t="shared" si="0"/>
        <v>Urban</v>
      </c>
      <c r="N6" s="114"/>
      <c r="O6" s="114"/>
      <c r="P6" s="114"/>
      <c r="Q6" s="114"/>
      <c r="R6" s="114"/>
      <c r="S6" s="114"/>
      <c r="T6" s="114"/>
      <c r="U6" s="114"/>
      <c r="V6" s="114"/>
      <c r="W6" s="114"/>
      <c r="X6" s="114"/>
      <c r="Y6" s="116"/>
    </row>
    <row r="7" spans="1:25" ht="15" customHeight="1" x14ac:dyDescent="0.2">
      <c r="A7" s="37" t="s">
        <v>6</v>
      </c>
      <c r="L7" s="159">
        <f t="shared" si="1"/>
        <v>3</v>
      </c>
      <c r="M7" s="114" t="str">
        <f t="shared" si="0"/>
        <v>Rural</v>
      </c>
      <c r="N7" s="114"/>
      <c r="O7" s="114"/>
      <c r="P7" s="114"/>
      <c r="Q7" s="114"/>
      <c r="R7" s="114"/>
      <c r="S7" s="114"/>
      <c r="T7" s="114"/>
      <c r="U7" s="114"/>
      <c r="V7" s="114"/>
      <c r="W7" s="114"/>
      <c r="X7" s="114"/>
      <c r="Y7" s="116"/>
    </row>
    <row r="8" spans="1:25" ht="15" customHeight="1" x14ac:dyDescent="0.2">
      <c r="L8" s="159">
        <f t="shared" si="1"/>
        <v>4</v>
      </c>
      <c r="M8" s="114" t="str">
        <f t="shared" si="0"/>
        <v/>
      </c>
      <c r="N8" s="114"/>
      <c r="O8" s="114"/>
      <c r="P8" s="114"/>
      <c r="Q8" s="114"/>
      <c r="R8" s="114"/>
      <c r="S8" s="114"/>
      <c r="T8" s="114"/>
      <c r="U8" s="114"/>
      <c r="V8" s="114"/>
      <c r="W8" s="114"/>
      <c r="X8" s="114"/>
      <c r="Y8" s="116"/>
    </row>
    <row r="9" spans="1:25" ht="15" customHeight="1" x14ac:dyDescent="0.2">
      <c r="A9" s="36" t="s">
        <v>985</v>
      </c>
      <c r="L9" s="159">
        <f t="shared" si="1"/>
        <v>5</v>
      </c>
      <c r="M9" s="114" t="str">
        <f t="shared" si="0"/>
        <v>[SUBNATIONAL AREA]</v>
      </c>
      <c r="N9" s="114"/>
      <c r="O9" s="114"/>
      <c r="P9" s="114"/>
      <c r="Q9" s="114"/>
      <c r="R9" s="114"/>
      <c r="S9" s="114"/>
      <c r="T9" s="114"/>
      <c r="U9" s="114"/>
      <c r="V9" s="114"/>
      <c r="W9" s="114"/>
      <c r="X9" s="114"/>
      <c r="Y9" s="116"/>
    </row>
    <row r="10" spans="1:25" ht="15" customHeight="1" x14ac:dyDescent="0.2">
      <c r="A10" s="37" t="s">
        <v>979</v>
      </c>
      <c r="L10" s="159">
        <f t="shared" si="1"/>
        <v>6</v>
      </c>
      <c r="M10" s="114" t="str">
        <f t="shared" si="0"/>
        <v>[SNA 1]</v>
      </c>
      <c r="N10" s="114"/>
      <c r="O10" s="114"/>
      <c r="P10" s="114"/>
      <c r="Q10" s="114"/>
      <c r="R10" s="114"/>
      <c r="S10" s="114"/>
      <c r="T10" s="114"/>
      <c r="U10" s="114"/>
      <c r="V10" s="114"/>
      <c r="W10" s="114"/>
      <c r="X10" s="114"/>
      <c r="Y10" s="116"/>
    </row>
    <row r="11" spans="1:25" ht="15" customHeight="1" x14ac:dyDescent="0.2">
      <c r="A11" s="37" t="s">
        <v>980</v>
      </c>
      <c r="L11" s="159">
        <f t="shared" si="1"/>
        <v>7</v>
      </c>
      <c r="M11" s="114" t="str">
        <f t="shared" si="0"/>
        <v>[SNA 2]</v>
      </c>
      <c r="N11" s="114"/>
      <c r="O11" s="114"/>
      <c r="P11" s="114"/>
      <c r="Q11" s="114"/>
      <c r="R11" s="114"/>
      <c r="S11" s="114"/>
      <c r="T11" s="114"/>
      <c r="U11" s="114"/>
      <c r="V11" s="114"/>
      <c r="W11" s="114"/>
      <c r="X11" s="114"/>
      <c r="Y11" s="116"/>
    </row>
    <row r="12" spans="1:25" ht="15" customHeight="1" x14ac:dyDescent="0.2">
      <c r="A12" s="37" t="s">
        <v>981</v>
      </c>
      <c r="L12" s="159">
        <f t="shared" si="1"/>
        <v>8</v>
      </c>
      <c r="M12" s="114" t="str">
        <f t="shared" si="0"/>
        <v>[SNA 3]</v>
      </c>
      <c r="N12" s="114"/>
      <c r="O12" s="114"/>
      <c r="P12" s="114"/>
      <c r="Q12" s="114"/>
      <c r="R12" s="114"/>
      <c r="S12" s="114"/>
      <c r="T12" s="114"/>
      <c r="U12" s="114"/>
      <c r="V12" s="114"/>
      <c r="W12" s="114"/>
      <c r="X12" s="114"/>
      <c r="Y12" s="116"/>
    </row>
    <row r="13" spans="1:25" ht="15" customHeight="1" x14ac:dyDescent="0.2">
      <c r="A13" s="37" t="s">
        <v>982</v>
      </c>
      <c r="L13" s="159">
        <f t="shared" si="1"/>
        <v>9</v>
      </c>
      <c r="M13" s="114" t="str">
        <f t="shared" si="0"/>
        <v>[SNA 4]</v>
      </c>
      <c r="N13" s="114"/>
      <c r="O13" s="114"/>
      <c r="P13" s="114"/>
      <c r="Q13" s="114"/>
      <c r="R13" s="114"/>
      <c r="S13" s="114"/>
      <c r="T13" s="114"/>
      <c r="U13" s="114"/>
      <c r="V13" s="114"/>
      <c r="W13" s="114"/>
      <c r="X13" s="114"/>
      <c r="Y13" s="116"/>
    </row>
    <row r="14" spans="1:25" ht="15" customHeight="1" x14ac:dyDescent="0.2">
      <c r="A14" s="37" t="s">
        <v>983</v>
      </c>
      <c r="L14" s="159">
        <f t="shared" si="1"/>
        <v>10</v>
      </c>
      <c r="M14" s="114" t="str">
        <f t="shared" si="0"/>
        <v>[SNA 5]</v>
      </c>
      <c r="N14" s="114"/>
      <c r="O14" s="114"/>
      <c r="P14" s="114"/>
      <c r="Q14" s="114"/>
      <c r="R14" s="114"/>
      <c r="S14" s="114"/>
      <c r="T14" s="114"/>
      <c r="U14" s="114"/>
      <c r="V14" s="114"/>
      <c r="W14" s="114"/>
      <c r="X14" s="114"/>
      <c r="Y14" s="116"/>
    </row>
    <row r="15" spans="1:25" ht="15" customHeight="1" x14ac:dyDescent="0.2">
      <c r="L15" s="159">
        <f t="shared" si="1"/>
        <v>11</v>
      </c>
      <c r="M15" s="114" t="str">
        <f t="shared" si="0"/>
        <v/>
      </c>
      <c r="N15" s="114"/>
      <c r="O15" s="114"/>
      <c r="P15" s="114"/>
      <c r="Q15" s="114"/>
      <c r="R15" s="114"/>
      <c r="S15" s="114"/>
      <c r="T15" s="114"/>
      <c r="U15" s="114"/>
      <c r="V15" s="114"/>
      <c r="W15" s="114"/>
      <c r="X15" s="114"/>
      <c r="Y15" s="116"/>
    </row>
    <row r="16" spans="1:25" ht="15" customHeight="1" x14ac:dyDescent="0.2">
      <c r="A16" s="38" t="s">
        <v>22</v>
      </c>
      <c r="L16" s="159">
        <f t="shared" si="1"/>
        <v>12</v>
      </c>
      <c r="M16" s="114" t="str">
        <f t="shared" si="0"/>
        <v>Marital status</v>
      </c>
      <c r="N16" s="114"/>
      <c r="O16" s="114"/>
      <c r="P16" s="114"/>
      <c r="Q16" s="114"/>
      <c r="R16" s="114"/>
      <c r="S16" s="114"/>
      <c r="T16" s="114"/>
      <c r="U16" s="114"/>
      <c r="V16" s="114"/>
      <c r="W16" s="114"/>
      <c r="X16" s="114"/>
      <c r="Y16" s="116"/>
    </row>
    <row r="17" spans="1:25" ht="15" customHeight="1" x14ac:dyDescent="0.2">
      <c r="A17" s="37" t="s">
        <v>23</v>
      </c>
      <c r="L17" s="159">
        <f t="shared" si="1"/>
        <v>13</v>
      </c>
      <c r="M17" s="114" t="str">
        <f t="shared" si="0"/>
        <v>Never married</v>
      </c>
      <c r="N17" s="114"/>
      <c r="O17" s="114"/>
      <c r="P17" s="114"/>
      <c r="Q17" s="114"/>
      <c r="R17" s="114"/>
      <c r="S17" s="114"/>
      <c r="T17" s="114"/>
      <c r="U17" s="114"/>
      <c r="V17" s="114"/>
      <c r="W17" s="114"/>
      <c r="X17" s="114"/>
      <c r="Y17" s="116"/>
    </row>
    <row r="18" spans="1:25" ht="15" customHeight="1" x14ac:dyDescent="0.2">
      <c r="A18" s="37" t="s">
        <v>24</v>
      </c>
      <c r="L18" s="159">
        <f t="shared" si="1"/>
        <v>14</v>
      </c>
      <c r="M18" s="114" t="str">
        <f t="shared" si="0"/>
        <v>Married or living together</v>
      </c>
      <c r="N18" s="114"/>
      <c r="O18" s="114"/>
      <c r="P18" s="114"/>
      <c r="Q18" s="114"/>
      <c r="R18" s="114"/>
      <c r="S18" s="114"/>
      <c r="T18" s="114"/>
      <c r="U18" s="114"/>
      <c r="V18" s="114"/>
      <c r="W18" s="114"/>
      <c r="X18" s="114"/>
      <c r="Y18" s="116"/>
    </row>
    <row r="19" spans="1:25" ht="15" customHeight="1" x14ac:dyDescent="0.2">
      <c r="A19" s="37" t="s">
        <v>25</v>
      </c>
      <c r="L19" s="159">
        <f t="shared" si="1"/>
        <v>15</v>
      </c>
      <c r="M19" s="114" t="str">
        <f t="shared" si="0"/>
        <v>Divorced or separated</v>
      </c>
      <c r="N19" s="114"/>
      <c r="O19" s="114"/>
      <c r="P19" s="114"/>
      <c r="Q19" s="114"/>
      <c r="R19" s="114"/>
      <c r="S19" s="114"/>
      <c r="T19" s="114"/>
      <c r="U19" s="114"/>
      <c r="V19" s="114"/>
      <c r="W19" s="114"/>
      <c r="X19" s="114"/>
      <c r="Y19" s="116"/>
    </row>
    <row r="20" spans="1:25" ht="15" customHeight="1" x14ac:dyDescent="0.2">
      <c r="A20" s="37" t="s">
        <v>26</v>
      </c>
      <c r="L20" s="159">
        <f t="shared" si="1"/>
        <v>16</v>
      </c>
      <c r="M20" s="114" t="str">
        <f t="shared" si="0"/>
        <v>Widowed</v>
      </c>
      <c r="N20" s="114"/>
      <c r="O20" s="114"/>
      <c r="P20" s="114"/>
      <c r="Q20" s="114"/>
      <c r="R20" s="114"/>
      <c r="S20" s="114"/>
      <c r="T20" s="114"/>
      <c r="U20" s="114"/>
      <c r="V20" s="114"/>
      <c r="W20" s="114"/>
      <c r="X20" s="114"/>
      <c r="Y20" s="116"/>
    </row>
    <row r="21" spans="1:25" ht="15" customHeight="1" x14ac:dyDescent="0.2">
      <c r="L21" s="159">
        <f t="shared" si="1"/>
        <v>17</v>
      </c>
      <c r="M21" s="114" t="str">
        <f t="shared" si="0"/>
        <v/>
      </c>
      <c r="N21" s="114"/>
      <c r="O21" s="114"/>
      <c r="P21" s="114"/>
      <c r="Q21" s="114"/>
      <c r="R21" s="114"/>
      <c r="S21" s="114"/>
      <c r="T21" s="114"/>
      <c r="U21" s="114"/>
      <c r="V21" s="114"/>
      <c r="W21" s="114"/>
      <c r="X21" s="114"/>
      <c r="Y21" s="116"/>
    </row>
    <row r="22" spans="1:25" ht="15" customHeight="1" x14ac:dyDescent="0.2">
      <c r="A22" s="38" t="s">
        <v>27</v>
      </c>
      <c r="L22" s="159">
        <f t="shared" si="1"/>
        <v>18</v>
      </c>
      <c r="M22" s="114" t="str">
        <f t="shared" si="0"/>
        <v>Education</v>
      </c>
      <c r="N22" s="114"/>
      <c r="O22" s="114"/>
      <c r="P22" s="114"/>
      <c r="Q22" s="114"/>
      <c r="R22" s="114"/>
      <c r="S22" s="114"/>
      <c r="T22" s="114"/>
      <c r="U22" s="114"/>
      <c r="V22" s="114"/>
      <c r="W22" s="114"/>
      <c r="X22" s="114"/>
      <c r="Y22" s="116"/>
    </row>
    <row r="23" spans="1:25" ht="15" customHeight="1" x14ac:dyDescent="0.2">
      <c r="A23" s="37" t="s">
        <v>28</v>
      </c>
      <c r="L23" s="159">
        <f t="shared" si="1"/>
        <v>19</v>
      </c>
      <c r="M23" s="114" t="str">
        <f t="shared" si="0"/>
        <v>No education</v>
      </c>
      <c r="N23" s="114"/>
      <c r="O23" s="114"/>
      <c r="P23" s="114"/>
      <c r="Q23" s="114"/>
      <c r="R23" s="114"/>
      <c r="S23" s="114"/>
      <c r="T23" s="114"/>
      <c r="U23" s="114"/>
      <c r="V23" s="114"/>
      <c r="W23" s="114"/>
      <c r="X23" s="114"/>
      <c r="Y23" s="116"/>
    </row>
    <row r="24" spans="1:25" ht="15" customHeight="1" x14ac:dyDescent="0.2">
      <c r="A24" s="37" t="s">
        <v>29</v>
      </c>
      <c r="L24" s="159">
        <f t="shared" si="1"/>
        <v>20</v>
      </c>
      <c r="M24" s="114" t="str">
        <f t="shared" si="0"/>
        <v>Primary</v>
      </c>
      <c r="N24" s="114"/>
      <c r="O24" s="114"/>
      <c r="P24" s="114"/>
      <c r="Q24" s="114"/>
      <c r="R24" s="114"/>
      <c r="S24" s="114"/>
      <c r="T24" s="114"/>
      <c r="U24" s="114"/>
      <c r="V24" s="114"/>
      <c r="W24" s="114"/>
      <c r="X24" s="114"/>
      <c r="Y24" s="116"/>
    </row>
    <row r="25" spans="1:25" ht="15" customHeight="1" x14ac:dyDescent="0.2">
      <c r="A25" s="37" t="s">
        <v>30</v>
      </c>
      <c r="L25" s="159">
        <f t="shared" si="1"/>
        <v>21</v>
      </c>
      <c r="M25" s="114" t="str">
        <f t="shared" si="0"/>
        <v>Secondary</v>
      </c>
      <c r="N25" s="114"/>
      <c r="O25" s="114"/>
      <c r="P25" s="114"/>
      <c r="Q25" s="114"/>
      <c r="R25" s="114"/>
      <c r="S25" s="114"/>
      <c r="T25" s="114"/>
      <c r="U25" s="114"/>
      <c r="V25" s="114"/>
      <c r="W25" s="114"/>
      <c r="X25" s="114"/>
      <c r="Y25" s="116"/>
    </row>
    <row r="26" spans="1:25" ht="15" customHeight="1" x14ac:dyDescent="0.2">
      <c r="A26" s="37" t="s">
        <v>31</v>
      </c>
      <c r="L26" s="159">
        <f t="shared" si="1"/>
        <v>22</v>
      </c>
      <c r="M26" s="114" t="str">
        <f t="shared" si="0"/>
        <v>More than secondary</v>
      </c>
      <c r="N26" s="114"/>
      <c r="O26" s="114"/>
      <c r="P26" s="114"/>
      <c r="Q26" s="114"/>
      <c r="R26" s="114"/>
      <c r="S26" s="114"/>
      <c r="T26" s="114"/>
      <c r="U26" s="114"/>
      <c r="V26" s="114"/>
      <c r="W26" s="114"/>
      <c r="X26" s="114"/>
      <c r="Y26" s="116"/>
    </row>
    <row r="27" spans="1:25" ht="15" customHeight="1" x14ac:dyDescent="0.2">
      <c r="A27" s="37"/>
      <c r="L27" s="159">
        <f t="shared" si="1"/>
        <v>23</v>
      </c>
      <c r="M27" s="114" t="str">
        <f t="shared" si="0"/>
        <v/>
      </c>
      <c r="N27" s="114"/>
      <c r="O27" s="114"/>
      <c r="P27" s="114"/>
      <c r="Q27" s="114"/>
      <c r="R27" s="114"/>
      <c r="S27" s="114"/>
      <c r="T27" s="114"/>
      <c r="U27" s="114"/>
      <c r="V27" s="114"/>
      <c r="W27" s="114"/>
      <c r="X27" s="114"/>
      <c r="Y27" s="116"/>
    </row>
    <row r="28" spans="1:25" ht="15" customHeight="1" x14ac:dyDescent="0.2">
      <c r="A28" s="38" t="s">
        <v>101</v>
      </c>
      <c r="L28" s="159">
        <f t="shared" si="1"/>
        <v>24</v>
      </c>
      <c r="M28" s="114" t="str">
        <f t="shared" si="0"/>
        <v>Wealth quintile</v>
      </c>
      <c r="N28" s="114"/>
      <c r="O28" s="114"/>
      <c r="P28" s="114"/>
      <c r="Q28" s="114"/>
      <c r="R28" s="114"/>
      <c r="S28" s="114"/>
      <c r="T28" s="114"/>
      <c r="U28" s="114"/>
      <c r="V28" s="114"/>
      <c r="W28" s="114"/>
      <c r="X28" s="114"/>
      <c r="Y28" s="116"/>
    </row>
    <row r="29" spans="1:25" ht="15" customHeight="1" x14ac:dyDescent="0.2">
      <c r="A29" s="37" t="s">
        <v>102</v>
      </c>
      <c r="L29" s="159">
        <f t="shared" si="1"/>
        <v>25</v>
      </c>
      <c r="M29" s="114" t="str">
        <f t="shared" si="0"/>
        <v>Lowest</v>
      </c>
      <c r="N29" s="114"/>
      <c r="O29" s="114"/>
      <c r="P29" s="114"/>
      <c r="Q29" s="114"/>
      <c r="R29" s="114"/>
      <c r="S29" s="114"/>
      <c r="T29" s="114"/>
      <c r="U29" s="114"/>
      <c r="V29" s="114"/>
      <c r="W29" s="114"/>
      <c r="X29" s="114"/>
      <c r="Y29" s="116"/>
    </row>
    <row r="30" spans="1:25" ht="15" customHeight="1" x14ac:dyDescent="0.2">
      <c r="A30" s="37" t="s">
        <v>103</v>
      </c>
      <c r="L30" s="159">
        <f t="shared" si="1"/>
        <v>26</v>
      </c>
      <c r="M30" s="114" t="str">
        <f t="shared" si="0"/>
        <v>Second</v>
      </c>
      <c r="N30" s="114"/>
      <c r="O30" s="114"/>
      <c r="P30" s="114"/>
      <c r="Q30" s="114"/>
      <c r="R30" s="114"/>
      <c r="S30" s="114"/>
      <c r="T30" s="114"/>
      <c r="U30" s="114"/>
      <c r="V30" s="114"/>
      <c r="W30" s="114"/>
      <c r="X30" s="114"/>
      <c r="Y30" s="116"/>
    </row>
    <row r="31" spans="1:25" ht="15" customHeight="1" x14ac:dyDescent="0.2">
      <c r="A31" s="37" t="s">
        <v>104</v>
      </c>
      <c r="L31" s="159">
        <f t="shared" si="1"/>
        <v>27</v>
      </c>
      <c r="M31" s="114" t="str">
        <f t="shared" si="0"/>
        <v>Middle</v>
      </c>
      <c r="N31" s="114"/>
      <c r="O31" s="114"/>
      <c r="P31" s="114"/>
      <c r="Q31" s="114"/>
      <c r="R31" s="114"/>
      <c r="S31" s="114"/>
      <c r="T31" s="114"/>
      <c r="U31" s="114"/>
      <c r="V31" s="114"/>
      <c r="W31" s="114"/>
      <c r="X31" s="114"/>
      <c r="Y31" s="116"/>
    </row>
    <row r="32" spans="1:25" ht="15" customHeight="1" x14ac:dyDescent="0.2">
      <c r="A32" s="37" t="s">
        <v>105</v>
      </c>
      <c r="L32" s="159">
        <f t="shared" si="1"/>
        <v>28</v>
      </c>
      <c r="M32" s="114" t="str">
        <f t="shared" si="0"/>
        <v xml:space="preserve">Fourth </v>
      </c>
      <c r="N32" s="114"/>
      <c r="O32" s="114"/>
      <c r="P32" s="114"/>
      <c r="Q32" s="114"/>
      <c r="R32" s="114"/>
      <c r="S32" s="114"/>
      <c r="T32" s="114"/>
      <c r="U32" s="114"/>
      <c r="V32" s="114"/>
      <c r="W32" s="114"/>
      <c r="X32" s="114"/>
      <c r="Y32" s="116"/>
    </row>
    <row r="33" spans="1:25" ht="15" customHeight="1" x14ac:dyDescent="0.2">
      <c r="A33" s="37" t="s">
        <v>106</v>
      </c>
      <c r="L33" s="159">
        <f t="shared" si="1"/>
        <v>29</v>
      </c>
      <c r="M33" s="114" t="str">
        <f t="shared" si="0"/>
        <v>Highest</v>
      </c>
      <c r="N33" s="114"/>
      <c r="O33" s="114"/>
      <c r="P33" s="114"/>
      <c r="Q33" s="114"/>
      <c r="R33" s="114"/>
      <c r="S33" s="114"/>
      <c r="T33" s="114"/>
      <c r="U33" s="114"/>
      <c r="V33" s="114"/>
      <c r="W33" s="114"/>
      <c r="X33" s="114"/>
      <c r="Y33" s="116"/>
    </row>
    <row r="34" spans="1:25" ht="15" customHeight="1" x14ac:dyDescent="0.2">
      <c r="L34" s="159">
        <f t="shared" si="1"/>
        <v>30</v>
      </c>
      <c r="M34" s="114" t="str">
        <f t="shared" si="0"/>
        <v/>
      </c>
      <c r="N34" s="114"/>
      <c r="O34" s="114"/>
      <c r="P34" s="114"/>
      <c r="Q34" s="114"/>
      <c r="R34" s="114"/>
      <c r="S34" s="114"/>
      <c r="T34" s="114"/>
      <c r="U34" s="114"/>
      <c r="V34" s="114"/>
      <c r="W34" s="114"/>
      <c r="X34" s="114"/>
      <c r="Y34" s="116"/>
    </row>
    <row r="35" spans="1:25" ht="15" customHeight="1" x14ac:dyDescent="0.2">
      <c r="A35" s="38" t="s">
        <v>32</v>
      </c>
      <c r="L35" s="159">
        <f t="shared" si="1"/>
        <v>31</v>
      </c>
      <c r="M35" s="114" t="str">
        <f t="shared" si="0"/>
        <v>Age</v>
      </c>
      <c r="N35" s="114"/>
      <c r="O35" s="114"/>
      <c r="P35" s="114"/>
      <c r="Q35" s="114"/>
      <c r="R35" s="114"/>
      <c r="S35" s="114"/>
      <c r="T35" s="114"/>
      <c r="U35" s="114"/>
      <c r="V35" s="114"/>
      <c r="W35" s="114"/>
      <c r="X35" s="114"/>
      <c r="Y35" s="116"/>
    </row>
    <row r="36" spans="1:25" ht="15" customHeight="1" x14ac:dyDescent="0.2">
      <c r="A36" s="37" t="s">
        <v>33</v>
      </c>
      <c r="L36" s="159">
        <f t="shared" si="1"/>
        <v>32</v>
      </c>
      <c r="M36" s="114" t="str">
        <f t="shared" si="0"/>
        <v>15-19</v>
      </c>
      <c r="N36" s="114"/>
      <c r="O36" s="114"/>
      <c r="P36" s="114"/>
      <c r="Q36" s="114"/>
      <c r="R36" s="114"/>
      <c r="S36" s="114"/>
      <c r="T36" s="114"/>
      <c r="U36" s="114"/>
      <c r="V36" s="114"/>
      <c r="W36" s="114"/>
      <c r="X36" s="114"/>
      <c r="Y36" s="116"/>
    </row>
    <row r="37" spans="1:25" ht="15" customHeight="1" x14ac:dyDescent="0.2">
      <c r="A37" s="37" t="s">
        <v>34</v>
      </c>
      <c r="L37" s="159">
        <f t="shared" si="1"/>
        <v>33</v>
      </c>
      <c r="M37" s="114" t="str">
        <f t="shared" si="0"/>
        <v>20-24</v>
      </c>
      <c r="N37" s="114"/>
      <c r="O37" s="114"/>
      <c r="P37" s="114"/>
      <c r="Q37" s="114"/>
      <c r="R37" s="114"/>
      <c r="S37" s="114"/>
      <c r="T37" s="114"/>
      <c r="U37" s="114"/>
      <c r="V37" s="114"/>
      <c r="W37" s="114"/>
      <c r="X37" s="114"/>
      <c r="Y37" s="116"/>
    </row>
    <row r="38" spans="1:25" ht="15" customHeight="1" x14ac:dyDescent="0.2">
      <c r="A38" s="37" t="s">
        <v>35</v>
      </c>
      <c r="L38" s="159">
        <f t="shared" si="1"/>
        <v>34</v>
      </c>
      <c r="M38" s="114" t="str">
        <f t="shared" si="0"/>
        <v>25-29</v>
      </c>
      <c r="N38" s="114"/>
      <c r="O38" s="114"/>
      <c r="P38" s="114"/>
      <c r="Q38" s="114"/>
      <c r="R38" s="114"/>
      <c r="S38" s="114"/>
      <c r="T38" s="114"/>
      <c r="U38" s="114"/>
      <c r="V38" s="114"/>
      <c r="W38" s="114"/>
      <c r="X38" s="114"/>
      <c r="Y38" s="116"/>
    </row>
    <row r="39" spans="1:25" ht="15" customHeight="1" x14ac:dyDescent="0.2">
      <c r="A39" s="37" t="s">
        <v>36</v>
      </c>
      <c r="L39" s="159">
        <f t="shared" si="1"/>
        <v>35</v>
      </c>
      <c r="M39" s="114" t="str">
        <f t="shared" si="0"/>
        <v>30-34</v>
      </c>
      <c r="N39" s="114"/>
      <c r="O39" s="114"/>
      <c r="P39" s="114"/>
      <c r="Q39" s="114"/>
      <c r="R39" s="114"/>
      <c r="S39" s="114"/>
      <c r="T39" s="114"/>
      <c r="U39" s="114"/>
      <c r="V39" s="114"/>
      <c r="W39" s="114"/>
      <c r="X39" s="114"/>
      <c r="Y39" s="116"/>
    </row>
    <row r="40" spans="1:25" ht="15" customHeight="1" x14ac:dyDescent="0.2">
      <c r="A40" s="37" t="s">
        <v>37</v>
      </c>
      <c r="L40" s="159">
        <f t="shared" si="1"/>
        <v>36</v>
      </c>
      <c r="M40" s="114" t="str">
        <f t="shared" si="0"/>
        <v>35-39</v>
      </c>
      <c r="N40" s="114"/>
      <c r="O40" s="114"/>
      <c r="P40" s="114"/>
      <c r="Q40" s="114"/>
      <c r="R40" s="114"/>
      <c r="S40" s="114"/>
      <c r="T40" s="114"/>
      <c r="U40" s="114"/>
      <c r="V40" s="114"/>
      <c r="W40" s="114"/>
      <c r="X40" s="114"/>
      <c r="Y40" s="116"/>
    </row>
    <row r="41" spans="1:25" ht="15" customHeight="1" x14ac:dyDescent="0.2">
      <c r="A41" s="37" t="s">
        <v>38</v>
      </c>
      <c r="L41" s="159">
        <f t="shared" si="1"/>
        <v>37</v>
      </c>
      <c r="M41" s="114" t="str">
        <f t="shared" si="0"/>
        <v>40-44</v>
      </c>
      <c r="N41" s="114"/>
      <c r="O41" s="114"/>
      <c r="P41" s="114"/>
      <c r="Q41" s="114"/>
      <c r="R41" s="114"/>
      <c r="S41" s="114"/>
      <c r="T41" s="114"/>
      <c r="U41" s="114"/>
      <c r="V41" s="114"/>
      <c r="W41" s="114"/>
      <c r="X41" s="114"/>
      <c r="Y41" s="116"/>
    </row>
    <row r="42" spans="1:25" ht="15" customHeight="1" x14ac:dyDescent="0.2">
      <c r="A42" s="37" t="s">
        <v>39</v>
      </c>
      <c r="L42" s="159">
        <f t="shared" si="1"/>
        <v>38</v>
      </c>
      <c r="M42" s="114" t="str">
        <f t="shared" si="0"/>
        <v>45-49</v>
      </c>
      <c r="N42" s="114"/>
      <c r="O42" s="114"/>
      <c r="P42" s="114"/>
      <c r="Q42" s="114"/>
      <c r="R42" s="114"/>
      <c r="S42" s="114"/>
      <c r="T42" s="114"/>
      <c r="U42" s="114"/>
      <c r="V42" s="114"/>
      <c r="W42" s="114"/>
      <c r="X42" s="114"/>
      <c r="Y42" s="116"/>
    </row>
    <row r="43" spans="1:25" ht="15" customHeight="1" x14ac:dyDescent="0.2">
      <c r="A43" s="37" t="s">
        <v>40</v>
      </c>
      <c r="L43" s="159">
        <f t="shared" si="1"/>
        <v>39</v>
      </c>
      <c r="M43" s="114" t="str">
        <f t="shared" si="0"/>
        <v>50-54</v>
      </c>
      <c r="N43" s="114"/>
      <c r="O43" s="114"/>
      <c r="P43" s="114"/>
      <c r="Q43" s="114"/>
      <c r="R43" s="114"/>
      <c r="S43" s="114"/>
      <c r="T43" s="114"/>
      <c r="U43" s="114"/>
      <c r="V43" s="114"/>
      <c r="W43" s="114"/>
      <c r="X43" s="114"/>
      <c r="Y43" s="116"/>
    </row>
    <row r="44" spans="1:25" ht="15" customHeight="1" x14ac:dyDescent="0.2">
      <c r="A44" s="165" t="s">
        <v>41</v>
      </c>
      <c r="L44" s="159">
        <f t="shared" si="1"/>
        <v>40</v>
      </c>
      <c r="M44" s="114" t="str">
        <f t="shared" si="0"/>
        <v>55-59</v>
      </c>
      <c r="N44" s="114"/>
      <c r="O44" s="114"/>
      <c r="P44" s="114"/>
      <c r="Q44" s="114"/>
      <c r="R44" s="114"/>
      <c r="S44" s="114"/>
      <c r="T44" s="114"/>
      <c r="U44" s="114"/>
      <c r="V44" s="114"/>
      <c r="W44" s="114"/>
      <c r="X44" s="114"/>
      <c r="Y44" s="116"/>
    </row>
    <row r="45" spans="1:25" ht="15" customHeight="1" x14ac:dyDescent="0.2">
      <c r="A45" s="165" t="s">
        <v>42</v>
      </c>
      <c r="L45" s="159">
        <f t="shared" si="1"/>
        <v>41</v>
      </c>
      <c r="M45" s="114" t="str">
        <f t="shared" si="0"/>
        <v>60-64</v>
      </c>
      <c r="N45" s="114"/>
      <c r="O45" s="114"/>
      <c r="P45" s="114"/>
      <c r="Q45" s="114"/>
      <c r="R45" s="114"/>
      <c r="S45" s="114"/>
      <c r="T45" s="114"/>
      <c r="U45" s="114"/>
      <c r="V45" s="114"/>
      <c r="W45" s="114"/>
      <c r="X45" s="114"/>
      <c r="Y45" s="116"/>
    </row>
    <row r="46" spans="1:25" s="154" customFormat="1" ht="15" customHeight="1" x14ac:dyDescent="0.2">
      <c r="A46" s="165" t="s">
        <v>360</v>
      </c>
      <c r="L46" s="159">
        <f t="shared" si="1"/>
        <v>42</v>
      </c>
      <c r="M46" s="114" t="str">
        <f t="shared" si="0"/>
        <v>65+</v>
      </c>
      <c r="N46" s="114"/>
      <c r="O46" s="114"/>
      <c r="P46" s="114"/>
      <c r="Q46" s="114"/>
      <c r="R46" s="114"/>
      <c r="S46" s="114"/>
      <c r="T46" s="114"/>
      <c r="U46" s="114"/>
      <c r="V46" s="114"/>
      <c r="W46" s="114"/>
      <c r="X46" s="114"/>
      <c r="Y46" s="116"/>
    </row>
    <row r="47" spans="1:25" ht="15" customHeight="1" x14ac:dyDescent="0.2">
      <c r="A47" s="165"/>
      <c r="L47" s="159">
        <f t="shared" si="1"/>
        <v>43</v>
      </c>
      <c r="M47" s="114" t="str">
        <f t="shared" si="0"/>
        <v/>
      </c>
      <c r="N47" s="114"/>
      <c r="O47" s="114"/>
      <c r="P47" s="114"/>
      <c r="Q47" s="114"/>
      <c r="R47" s="114"/>
      <c r="S47" s="114"/>
      <c r="T47" s="114"/>
      <c r="U47" s="114"/>
      <c r="V47" s="114"/>
      <c r="W47" s="114"/>
      <c r="X47" s="114"/>
      <c r="Y47" s="116"/>
    </row>
    <row r="48" spans="1:25" ht="15" customHeight="1" x14ac:dyDescent="0.2">
      <c r="A48" s="81" t="s">
        <v>48</v>
      </c>
      <c r="L48" s="159">
        <f t="shared" si="1"/>
        <v>44</v>
      </c>
      <c r="M48" s="114" t="str">
        <f t="shared" si="0"/>
        <v>Total 15-24</v>
      </c>
      <c r="N48" s="114"/>
      <c r="O48" s="114"/>
      <c r="P48" s="114"/>
      <c r="Q48" s="114"/>
      <c r="R48" s="114"/>
      <c r="S48" s="114"/>
      <c r="T48" s="114"/>
      <c r="U48" s="114"/>
      <c r="V48" s="114"/>
      <c r="W48" s="114"/>
      <c r="X48" s="114"/>
      <c r="Y48" s="116"/>
    </row>
    <row r="49" spans="1:25" ht="15" customHeight="1" x14ac:dyDescent="0.2">
      <c r="A49" s="81" t="s">
        <v>49</v>
      </c>
      <c r="L49" s="159">
        <f t="shared" si="1"/>
        <v>45</v>
      </c>
      <c r="M49" s="114" t="str">
        <f t="shared" si="0"/>
        <v>Total 15-49</v>
      </c>
      <c r="N49" s="114"/>
      <c r="O49" s="114"/>
      <c r="P49" s="114"/>
      <c r="Q49" s="114"/>
      <c r="R49" s="114"/>
      <c r="S49" s="114"/>
      <c r="T49" s="114"/>
      <c r="U49" s="114"/>
      <c r="V49" s="114"/>
      <c r="W49" s="114"/>
      <c r="X49" s="114"/>
      <c r="Y49" s="116"/>
    </row>
    <row r="50" spans="1:25" s="154" customFormat="1" ht="15" customHeight="1" x14ac:dyDescent="0.2">
      <c r="A50" s="81" t="s">
        <v>1041</v>
      </c>
      <c r="L50" s="159">
        <f t="shared" si="1"/>
        <v>46</v>
      </c>
      <c r="M50" s="114" t="str">
        <f t="shared" ref="M50:M51" si="2">IF(A50&lt;&gt;"", A50, "")</f>
        <v>Total 50-[UPPER AGE LIMIT]</v>
      </c>
      <c r="N50" s="114"/>
      <c r="O50" s="114"/>
      <c r="P50" s="114"/>
      <c r="Q50" s="114"/>
      <c r="R50" s="114"/>
      <c r="S50" s="114"/>
      <c r="T50" s="114"/>
      <c r="U50" s="114"/>
      <c r="V50" s="114"/>
      <c r="W50" s="114"/>
      <c r="X50" s="114"/>
      <c r="Y50" s="116"/>
    </row>
    <row r="51" spans="1:25" ht="15" customHeight="1" x14ac:dyDescent="0.2">
      <c r="A51" s="112" t="s">
        <v>1038</v>
      </c>
      <c r="B51" s="2"/>
      <c r="C51" s="2"/>
      <c r="D51" s="2"/>
      <c r="E51" s="2"/>
      <c r="F51" s="2"/>
      <c r="L51" s="160">
        <f t="shared" si="1"/>
        <v>47</v>
      </c>
      <c r="M51" s="161" t="str">
        <f t="shared" si="2"/>
        <v>Total 15-[UPPER AGE LIMIT]</v>
      </c>
      <c r="N51" s="107"/>
      <c r="O51" s="107"/>
      <c r="P51" s="107"/>
      <c r="Q51" s="107"/>
      <c r="R51" s="107"/>
      <c r="S51" s="107"/>
      <c r="T51" s="107"/>
      <c r="U51" s="107"/>
      <c r="V51" s="107"/>
      <c r="W51" s="107"/>
      <c r="X51" s="107"/>
      <c r="Y51" s="118"/>
    </row>
    <row r="52" spans="1:25" ht="58.5" customHeight="1" thickBot="1" x14ac:dyDescent="0.25">
      <c r="A52" s="514" t="s">
        <v>1421</v>
      </c>
      <c r="B52" s="510"/>
      <c r="C52" s="510"/>
      <c r="D52" s="510"/>
      <c r="E52" s="510"/>
      <c r="F52" s="510"/>
    </row>
    <row r="53" spans="1:25" ht="15" customHeight="1" x14ac:dyDescent="0.2">
      <c r="A53" s="328" t="s">
        <v>119</v>
      </c>
    </row>
    <row r="54" spans="1:25" ht="15" customHeight="1" x14ac:dyDescent="0.2">
      <c r="A54" s="154"/>
    </row>
    <row r="55" spans="1:25" ht="15" customHeight="1" x14ac:dyDescent="0.2">
      <c r="A55" s="280" t="s">
        <v>459</v>
      </c>
    </row>
    <row r="56" spans="1:25" ht="15" customHeight="1" x14ac:dyDescent="0.2">
      <c r="A56" s="36" t="s">
        <v>458</v>
      </c>
      <c r="B56" s="154" t="s">
        <v>810</v>
      </c>
    </row>
    <row r="57" spans="1:25" ht="15" customHeight="1" x14ac:dyDescent="0.2">
      <c r="A57" s="36" t="s">
        <v>457</v>
      </c>
      <c r="B57" s="154" t="s">
        <v>862</v>
      </c>
    </row>
    <row r="58" spans="1:25" ht="15" customHeight="1" x14ac:dyDescent="0.2">
      <c r="A58" s="36"/>
      <c r="B58" s="154" t="s">
        <v>863</v>
      </c>
    </row>
    <row r="59" spans="1:25" ht="15" customHeight="1" x14ac:dyDescent="0.2">
      <c r="A59" s="29" t="s">
        <v>456</v>
      </c>
      <c r="B59" s="154" t="s">
        <v>857</v>
      </c>
    </row>
    <row r="60" spans="1:25" ht="15" customHeight="1" x14ac:dyDescent="0.2">
      <c r="A60" s="29"/>
      <c r="B60" s="154" t="s">
        <v>856</v>
      </c>
    </row>
    <row r="61" spans="1:25" ht="15" customHeight="1" x14ac:dyDescent="0.2">
      <c r="A61" s="29" t="s">
        <v>453</v>
      </c>
      <c r="B61" s="154" t="s">
        <v>743</v>
      </c>
    </row>
    <row r="62" spans="1:25" ht="15" customHeight="1" x14ac:dyDescent="0.2">
      <c r="A62" s="29"/>
      <c r="B62" s="154" t="s">
        <v>744</v>
      </c>
    </row>
    <row r="63" spans="1:25" ht="15" customHeight="1" x14ac:dyDescent="0.2">
      <c r="A63" s="29"/>
      <c r="B63" s="154" t="s">
        <v>772</v>
      </c>
    </row>
    <row r="64" spans="1:25" ht="15" customHeight="1" x14ac:dyDescent="0.2">
      <c r="A64" s="29"/>
      <c r="B64" s="154" t="s">
        <v>805</v>
      </c>
    </row>
    <row r="65" spans="1:2" ht="15" customHeight="1" x14ac:dyDescent="0.2">
      <c r="A65" s="29"/>
      <c r="B65" s="154" t="s">
        <v>774</v>
      </c>
    </row>
    <row r="66" spans="1:2" ht="15" customHeight="1" x14ac:dyDescent="0.2">
      <c r="A66" s="29"/>
      <c r="B66" s="154" t="s">
        <v>775</v>
      </c>
    </row>
    <row r="67" spans="1:2" ht="15" customHeight="1" x14ac:dyDescent="0.2">
      <c r="A67" s="154"/>
      <c r="B67" s="154" t="s">
        <v>804</v>
      </c>
    </row>
    <row r="68" spans="1:2" ht="15" customHeight="1" x14ac:dyDescent="0.2">
      <c r="A68" s="29" t="s">
        <v>451</v>
      </c>
      <c r="B68" s="154" t="s">
        <v>745</v>
      </c>
    </row>
    <row r="69" spans="1:2" ht="15" customHeight="1" x14ac:dyDescent="0.2">
      <c r="A69" s="36" t="s">
        <v>449</v>
      </c>
      <c r="B69" s="154" t="s">
        <v>785</v>
      </c>
    </row>
  </sheetData>
  <mergeCells count="6">
    <mergeCell ref="A52:F52"/>
    <mergeCell ref="L3:Y3"/>
    <mergeCell ref="A1:F1"/>
    <mergeCell ref="A2:F2"/>
    <mergeCell ref="B3:C3"/>
    <mergeCell ref="E3:F3"/>
  </mergeCells>
  <hyperlinks>
    <hyperlink ref="A53" location="TOC!A1" display="Return to TOC" xr:uid="{DC867035-7926-4E7D-856D-8BFD4E57D4C8}"/>
  </hyperlinks>
  <pageMargins left="0.7" right="0.7" top="0.75" bottom="0.75" header="0.3" footer="0.3"/>
  <pageSetup scale="2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76">
    <pageSetUpPr fitToPage="1"/>
  </sheetPr>
  <dimension ref="A1:AC73"/>
  <sheetViews>
    <sheetView zoomScaleNormal="100" workbookViewId="0">
      <pane ySplit="4" topLeftCell="A5" activePane="bottomLeft" state="frozen"/>
      <selection sqref="A1:C1"/>
      <selection pane="bottomLeft" sqref="A1:C1"/>
    </sheetView>
  </sheetViews>
  <sheetFormatPr defaultColWidth="8.7109375" defaultRowHeight="12.75" x14ac:dyDescent="0.2"/>
  <cols>
    <col min="1" max="1" width="30.7109375" style="35" customWidth="1"/>
    <col min="2" max="2" width="15.7109375" style="35" customWidth="1"/>
    <col min="3" max="3" width="12.7109375" style="35" customWidth="1"/>
    <col min="4" max="4" width="15.7109375" style="35" customWidth="1"/>
    <col min="5" max="5" width="8.7109375" style="16" customWidth="1"/>
    <col min="6" max="6" width="10.7109375" style="35" customWidth="1"/>
    <col min="7" max="11" width="8.7109375" style="35"/>
    <col min="12" max="12" width="26.7109375" style="35" bestFit="1" customWidth="1"/>
    <col min="13" max="13" width="8.7109375" style="35"/>
    <col min="14" max="14" width="10.28515625" style="35" bestFit="1" customWidth="1"/>
    <col min="15" max="15" width="8.42578125" style="35" bestFit="1" customWidth="1"/>
    <col min="16" max="17" width="6.28515625" style="35" bestFit="1" customWidth="1"/>
    <col min="18" max="18" width="13.7109375" style="35" bestFit="1" customWidth="1"/>
    <col min="19" max="19" width="15" style="35" bestFit="1" customWidth="1"/>
    <col min="20" max="20" width="13.42578125" style="35" bestFit="1" customWidth="1"/>
    <col min="21" max="21" width="13.7109375" style="35" bestFit="1" customWidth="1"/>
    <col min="22" max="22" width="15" style="35" bestFit="1" customWidth="1"/>
    <col min="23" max="23" width="13.42578125" style="35" bestFit="1" customWidth="1"/>
    <col min="24" max="24" width="14.42578125" style="35" bestFit="1" customWidth="1"/>
    <col min="25" max="25" width="14.7109375" style="35" bestFit="1" customWidth="1"/>
    <col min="26" max="26" width="15.7109375" style="35" bestFit="1" customWidth="1"/>
    <col min="27" max="27" width="16" style="35" bestFit="1" customWidth="1"/>
    <col min="28" max="28" width="14.28515625" style="35" bestFit="1" customWidth="1"/>
    <col min="29" max="29" width="14.42578125" style="35" bestFit="1" customWidth="1"/>
    <col min="30" max="16384" width="8.7109375" style="35"/>
  </cols>
  <sheetData>
    <row r="1" spans="1:29" s="45" customFormat="1" ht="15" customHeight="1" x14ac:dyDescent="0.25">
      <c r="A1" s="469" t="s">
        <v>1275</v>
      </c>
      <c r="B1" s="469"/>
      <c r="C1" s="469"/>
      <c r="D1" s="469"/>
      <c r="E1" s="469"/>
      <c r="F1" s="469"/>
    </row>
    <row r="2" spans="1:29" ht="40.9" customHeight="1" x14ac:dyDescent="0.2">
      <c r="A2" s="477" t="s">
        <v>1047</v>
      </c>
      <c r="B2" s="477"/>
      <c r="C2" s="477"/>
      <c r="D2" s="477"/>
      <c r="E2" s="477"/>
      <c r="F2" s="477"/>
    </row>
    <row r="3" spans="1:29" ht="15" customHeight="1" x14ac:dyDescent="0.2">
      <c r="A3" s="13"/>
      <c r="B3" s="488" t="s">
        <v>93</v>
      </c>
      <c r="C3" s="488"/>
      <c r="D3" s="537" t="s">
        <v>90</v>
      </c>
      <c r="E3" s="550" t="s">
        <v>7</v>
      </c>
      <c r="F3" s="537" t="s">
        <v>21</v>
      </c>
      <c r="K3" s="485" t="s">
        <v>695</v>
      </c>
      <c r="L3" s="486"/>
      <c r="M3" s="486"/>
      <c r="N3" s="486"/>
      <c r="O3" s="486"/>
      <c r="P3" s="486"/>
      <c r="Q3" s="486"/>
      <c r="R3" s="486"/>
      <c r="S3" s="486"/>
      <c r="T3" s="486"/>
      <c r="U3" s="486"/>
      <c r="V3" s="486"/>
      <c r="W3" s="486"/>
      <c r="X3" s="486"/>
      <c r="Y3" s="486"/>
      <c r="Z3" s="486"/>
      <c r="AA3" s="486"/>
      <c r="AB3" s="486"/>
      <c r="AC3" s="487"/>
    </row>
    <row r="4" spans="1:29" ht="25.5" x14ac:dyDescent="0.2">
      <c r="A4" s="49" t="s">
        <v>9</v>
      </c>
      <c r="B4" s="47" t="s">
        <v>91</v>
      </c>
      <c r="C4" s="47" t="s">
        <v>1276</v>
      </c>
      <c r="D4" s="538"/>
      <c r="E4" s="551"/>
      <c r="F4" s="538"/>
      <c r="K4" s="160" t="s">
        <v>124</v>
      </c>
      <c r="L4" s="161" t="s">
        <v>125</v>
      </c>
      <c r="M4" s="161" t="s">
        <v>1143</v>
      </c>
      <c r="N4" s="161" t="s">
        <v>1144</v>
      </c>
      <c r="O4" s="161" t="s">
        <v>1145</v>
      </c>
      <c r="P4" s="161" t="s">
        <v>1060</v>
      </c>
      <c r="Q4" s="161" t="s">
        <v>1061</v>
      </c>
      <c r="R4" s="161" t="s">
        <v>1146</v>
      </c>
      <c r="S4" s="161" t="s">
        <v>1147</v>
      </c>
      <c r="T4" s="161" t="s">
        <v>1148</v>
      </c>
      <c r="U4" s="161" t="s">
        <v>1149</v>
      </c>
      <c r="V4" s="161" t="s">
        <v>1150</v>
      </c>
      <c r="W4" s="161" t="s">
        <v>1151</v>
      </c>
      <c r="X4" s="161" t="s">
        <v>1152</v>
      </c>
      <c r="Y4" s="161" t="s">
        <v>1153</v>
      </c>
      <c r="Z4" s="161" t="s">
        <v>1154</v>
      </c>
      <c r="AA4" s="161" t="s">
        <v>1155</v>
      </c>
      <c r="AB4" s="161" t="s">
        <v>1156</v>
      </c>
      <c r="AC4" s="118" t="s">
        <v>1157</v>
      </c>
    </row>
    <row r="5" spans="1:29" x14ac:dyDescent="0.2">
      <c r="A5" s="36" t="s">
        <v>914</v>
      </c>
      <c r="B5" s="11"/>
      <c r="C5" s="12"/>
      <c r="D5" s="11"/>
      <c r="E5" s="15"/>
      <c r="F5" s="11"/>
      <c r="K5" s="159">
        <v>1</v>
      </c>
      <c r="L5" s="114" t="str">
        <f>A5</f>
        <v>Result of [SURVEY ACRONYM] HIV test</v>
      </c>
      <c r="M5" s="114"/>
      <c r="N5" s="114"/>
      <c r="O5" s="114"/>
      <c r="P5" s="114"/>
      <c r="Q5" s="114"/>
      <c r="R5" s="114"/>
      <c r="S5" s="114"/>
      <c r="T5" s="114"/>
      <c r="U5" s="114"/>
      <c r="V5" s="114"/>
      <c r="W5" s="114"/>
      <c r="X5" s="114"/>
      <c r="Y5" s="114"/>
      <c r="Z5" s="114"/>
      <c r="AA5" s="114"/>
      <c r="AB5" s="114"/>
      <c r="AC5" s="116"/>
    </row>
    <row r="6" spans="1:29" x14ac:dyDescent="0.2">
      <c r="A6" s="37" t="s">
        <v>50</v>
      </c>
      <c r="B6" s="11"/>
      <c r="C6" s="12"/>
      <c r="D6" s="11"/>
      <c r="E6" s="15">
        <v>100</v>
      </c>
      <c r="F6" s="11"/>
      <c r="K6" s="159">
        <f>K5+1</f>
        <v>2</v>
      </c>
      <c r="L6" s="114" t="str">
        <f>A6</f>
        <v>HIV positive</v>
      </c>
      <c r="M6" s="114"/>
      <c r="N6" s="114"/>
      <c r="O6" s="114"/>
      <c r="P6" s="114"/>
      <c r="Q6" s="114"/>
      <c r="R6" s="114"/>
      <c r="S6" s="114"/>
      <c r="T6" s="114"/>
      <c r="U6" s="114"/>
      <c r="V6" s="114"/>
      <c r="W6" s="114"/>
      <c r="X6" s="114"/>
      <c r="Y6" s="114"/>
      <c r="Z6" s="114"/>
      <c r="AA6" s="114"/>
      <c r="AB6" s="114"/>
      <c r="AC6" s="116"/>
    </row>
    <row r="7" spans="1:29" x14ac:dyDescent="0.2">
      <c r="A7" s="37" t="s">
        <v>51</v>
      </c>
      <c r="B7" s="11"/>
      <c r="C7" s="12"/>
      <c r="D7" s="11"/>
      <c r="E7" s="15">
        <v>100</v>
      </c>
      <c r="F7" s="11"/>
      <c r="K7" s="159">
        <f t="shared" ref="K7:K56" si="0">K6+1</f>
        <v>3</v>
      </c>
      <c r="L7" s="114" t="str">
        <f>IF(A7&lt;&gt;"", A7, "")</f>
        <v>HIV negative</v>
      </c>
      <c r="M7" s="114"/>
      <c r="N7" s="114"/>
      <c r="O7" s="114"/>
      <c r="P7" s="114"/>
      <c r="Q7" s="114"/>
      <c r="R7" s="114"/>
      <c r="S7" s="114"/>
      <c r="T7" s="114"/>
      <c r="U7" s="114"/>
      <c r="V7" s="114"/>
      <c r="W7" s="114"/>
      <c r="X7" s="114"/>
      <c r="Y7" s="114"/>
      <c r="Z7" s="114"/>
      <c r="AA7" s="114"/>
      <c r="AB7" s="114"/>
      <c r="AC7" s="116"/>
    </row>
    <row r="8" spans="1:29" x14ac:dyDescent="0.2">
      <c r="A8" s="37" t="s">
        <v>52</v>
      </c>
      <c r="B8" s="11"/>
      <c r="C8" s="12"/>
      <c r="D8" s="11"/>
      <c r="E8" s="15">
        <v>100</v>
      </c>
      <c r="F8" s="11"/>
      <c r="K8" s="159">
        <f t="shared" si="0"/>
        <v>4</v>
      </c>
      <c r="L8" s="114" t="str">
        <f>IF(A8&lt;&gt;"", A8, "")</f>
        <v>Not tested</v>
      </c>
      <c r="M8" s="114"/>
      <c r="N8" s="114"/>
      <c r="O8" s="114"/>
      <c r="P8" s="114"/>
      <c r="Q8" s="114"/>
      <c r="R8" s="114"/>
      <c r="S8" s="114"/>
      <c r="T8" s="114"/>
      <c r="U8" s="114"/>
      <c r="V8" s="114"/>
      <c r="W8" s="114"/>
      <c r="X8" s="114"/>
      <c r="Y8" s="114"/>
      <c r="Z8" s="114"/>
      <c r="AA8" s="114"/>
      <c r="AB8" s="114"/>
      <c r="AC8" s="116"/>
    </row>
    <row r="9" spans="1:29" x14ac:dyDescent="0.2">
      <c r="A9" s="51"/>
      <c r="B9" s="11"/>
      <c r="C9" s="12"/>
      <c r="D9" s="11"/>
      <c r="E9" s="15"/>
      <c r="F9" s="11"/>
      <c r="K9" s="159">
        <f t="shared" si="0"/>
        <v>5</v>
      </c>
      <c r="L9" s="114" t="str">
        <f t="shared" ref="L9:L50" si="1">IF(A9&lt;&gt;"", A9, "")</f>
        <v/>
      </c>
      <c r="M9" s="114"/>
      <c r="N9" s="114"/>
      <c r="O9" s="114"/>
      <c r="P9" s="114"/>
      <c r="Q9" s="114"/>
      <c r="R9" s="114"/>
      <c r="S9" s="114"/>
      <c r="T9" s="114"/>
      <c r="U9" s="114"/>
      <c r="V9" s="114"/>
      <c r="W9" s="114"/>
      <c r="X9" s="114"/>
      <c r="Y9" s="114"/>
      <c r="Z9" s="114"/>
      <c r="AA9" s="114"/>
      <c r="AB9" s="114"/>
      <c r="AC9" s="116"/>
    </row>
    <row r="10" spans="1:29" x14ac:dyDescent="0.2">
      <c r="A10" s="36" t="s">
        <v>8</v>
      </c>
      <c r="E10" s="15">
        <v>100</v>
      </c>
      <c r="K10" s="159">
        <f t="shared" si="0"/>
        <v>6</v>
      </c>
      <c r="L10" s="114" t="str">
        <f t="shared" si="1"/>
        <v>Residence</v>
      </c>
      <c r="M10" s="114"/>
      <c r="N10" s="114"/>
      <c r="O10" s="114"/>
      <c r="P10" s="114"/>
      <c r="Q10" s="114"/>
      <c r="R10" s="114"/>
      <c r="S10" s="114"/>
      <c r="T10" s="114"/>
      <c r="U10" s="114"/>
      <c r="V10" s="114"/>
      <c r="W10" s="114"/>
      <c r="X10" s="114"/>
      <c r="Y10" s="114"/>
      <c r="Z10" s="114"/>
      <c r="AA10" s="114"/>
      <c r="AB10" s="114"/>
      <c r="AC10" s="116"/>
    </row>
    <row r="11" spans="1:29" x14ac:dyDescent="0.2">
      <c r="A11" s="37" t="s">
        <v>5</v>
      </c>
      <c r="E11" s="15">
        <v>100</v>
      </c>
      <c r="K11" s="159">
        <f t="shared" si="0"/>
        <v>7</v>
      </c>
      <c r="L11" s="114" t="str">
        <f t="shared" si="1"/>
        <v>Urban</v>
      </c>
      <c r="M11" s="114"/>
      <c r="N11" s="114"/>
      <c r="O11" s="114"/>
      <c r="P11" s="114"/>
      <c r="Q11" s="114"/>
      <c r="R11" s="114"/>
      <c r="S11" s="114"/>
      <c r="T11" s="114"/>
      <c r="U11" s="114"/>
      <c r="V11" s="114"/>
      <c r="W11" s="114"/>
      <c r="X11" s="114"/>
      <c r="Y11" s="114"/>
      <c r="Z11" s="114"/>
      <c r="AA11" s="114"/>
      <c r="AB11" s="114"/>
      <c r="AC11" s="116"/>
    </row>
    <row r="12" spans="1:29" x14ac:dyDescent="0.2">
      <c r="A12" s="37" t="s">
        <v>6</v>
      </c>
      <c r="K12" s="159">
        <f t="shared" si="0"/>
        <v>8</v>
      </c>
      <c r="L12" s="114" t="str">
        <f t="shared" si="1"/>
        <v>Rural</v>
      </c>
      <c r="M12" s="114"/>
      <c r="N12" s="114"/>
      <c r="O12" s="114"/>
      <c r="P12" s="114"/>
      <c r="Q12" s="114"/>
      <c r="R12" s="114"/>
      <c r="S12" s="114"/>
      <c r="T12" s="114"/>
      <c r="U12" s="114"/>
      <c r="V12" s="114"/>
      <c r="W12" s="114"/>
      <c r="X12" s="114"/>
      <c r="Y12" s="114"/>
      <c r="Z12" s="114"/>
      <c r="AA12" s="114"/>
      <c r="AB12" s="114"/>
      <c r="AC12" s="116"/>
    </row>
    <row r="13" spans="1:29" x14ac:dyDescent="0.2">
      <c r="K13" s="159">
        <f t="shared" si="0"/>
        <v>9</v>
      </c>
      <c r="L13" s="114" t="str">
        <f t="shared" si="1"/>
        <v/>
      </c>
      <c r="M13" s="114"/>
      <c r="N13" s="114"/>
      <c r="O13" s="114"/>
      <c r="P13" s="114"/>
      <c r="Q13" s="114"/>
      <c r="R13" s="114"/>
      <c r="S13" s="114"/>
      <c r="T13" s="114"/>
      <c r="U13" s="114"/>
      <c r="V13" s="114"/>
      <c r="W13" s="114"/>
      <c r="X13" s="114"/>
      <c r="Y13" s="114"/>
      <c r="Z13" s="114"/>
      <c r="AA13" s="114"/>
      <c r="AB13" s="114"/>
      <c r="AC13" s="116"/>
    </row>
    <row r="14" spans="1:29" x14ac:dyDescent="0.2">
      <c r="A14" s="36" t="s">
        <v>985</v>
      </c>
      <c r="K14" s="159">
        <f t="shared" si="0"/>
        <v>10</v>
      </c>
      <c r="L14" s="114" t="str">
        <f t="shared" si="1"/>
        <v>[SUBNATIONAL AREA]</v>
      </c>
      <c r="M14" s="114"/>
      <c r="N14" s="114"/>
      <c r="O14" s="114"/>
      <c r="P14" s="114"/>
      <c r="Q14" s="114"/>
      <c r="R14" s="114"/>
      <c r="S14" s="114"/>
      <c r="T14" s="114"/>
      <c r="U14" s="114"/>
      <c r="V14" s="114"/>
      <c r="W14" s="114"/>
      <c r="X14" s="114"/>
      <c r="Y14" s="114"/>
      <c r="Z14" s="114"/>
      <c r="AA14" s="114"/>
      <c r="AB14" s="114"/>
      <c r="AC14" s="116"/>
    </row>
    <row r="15" spans="1:29" x14ac:dyDescent="0.2">
      <c r="A15" s="37" t="s">
        <v>979</v>
      </c>
      <c r="E15" s="15">
        <v>100</v>
      </c>
      <c r="K15" s="159">
        <f t="shared" si="0"/>
        <v>11</v>
      </c>
      <c r="L15" s="114" t="str">
        <f t="shared" si="1"/>
        <v>[SNA 1]</v>
      </c>
      <c r="M15" s="114"/>
      <c r="N15" s="114"/>
      <c r="O15" s="114"/>
      <c r="P15" s="114"/>
      <c r="Q15" s="114"/>
      <c r="R15" s="114"/>
      <c r="S15" s="114"/>
      <c r="T15" s="114"/>
      <c r="U15" s="114"/>
      <c r="V15" s="114"/>
      <c r="W15" s="114"/>
      <c r="X15" s="114"/>
      <c r="Y15" s="114"/>
      <c r="Z15" s="114"/>
      <c r="AA15" s="114"/>
      <c r="AB15" s="114"/>
      <c r="AC15" s="116"/>
    </row>
    <row r="16" spans="1:29" x14ac:dyDescent="0.2">
      <c r="A16" s="37" t="s">
        <v>980</v>
      </c>
      <c r="E16" s="15">
        <v>100</v>
      </c>
      <c r="K16" s="159">
        <f t="shared" si="0"/>
        <v>12</v>
      </c>
      <c r="L16" s="114" t="str">
        <f t="shared" si="1"/>
        <v>[SNA 2]</v>
      </c>
      <c r="M16" s="114"/>
      <c r="N16" s="114"/>
      <c r="O16" s="114"/>
      <c r="P16" s="114"/>
      <c r="Q16" s="114"/>
      <c r="R16" s="114"/>
      <c r="S16" s="114"/>
      <c r="T16" s="114"/>
      <c r="U16" s="114"/>
      <c r="V16" s="114"/>
      <c r="W16" s="114"/>
      <c r="X16" s="114"/>
      <c r="Y16" s="114"/>
      <c r="Z16" s="114"/>
      <c r="AA16" s="114"/>
      <c r="AB16" s="114"/>
      <c r="AC16" s="116"/>
    </row>
    <row r="17" spans="1:29" x14ac:dyDescent="0.2">
      <c r="A17" s="37" t="s">
        <v>981</v>
      </c>
      <c r="E17" s="15">
        <v>100</v>
      </c>
      <c r="K17" s="159">
        <f t="shared" si="0"/>
        <v>13</v>
      </c>
      <c r="L17" s="114" t="str">
        <f t="shared" si="1"/>
        <v>[SNA 3]</v>
      </c>
      <c r="M17" s="114"/>
      <c r="N17" s="114"/>
      <c r="O17" s="114"/>
      <c r="P17" s="114"/>
      <c r="Q17" s="114"/>
      <c r="R17" s="114"/>
      <c r="S17" s="114"/>
      <c r="T17" s="114"/>
      <c r="U17" s="114"/>
      <c r="V17" s="114"/>
      <c r="W17" s="114"/>
      <c r="X17" s="114"/>
      <c r="Y17" s="114"/>
      <c r="Z17" s="114"/>
      <c r="AA17" s="114"/>
      <c r="AB17" s="114"/>
      <c r="AC17" s="116"/>
    </row>
    <row r="18" spans="1:29" x14ac:dyDescent="0.2">
      <c r="A18" s="37" t="s">
        <v>982</v>
      </c>
      <c r="E18" s="15">
        <v>100</v>
      </c>
      <c r="K18" s="159">
        <f t="shared" si="0"/>
        <v>14</v>
      </c>
      <c r="L18" s="114" t="str">
        <f t="shared" si="1"/>
        <v>[SNA 4]</v>
      </c>
      <c r="M18" s="114"/>
      <c r="N18" s="114"/>
      <c r="O18" s="114"/>
      <c r="P18" s="114"/>
      <c r="Q18" s="114"/>
      <c r="R18" s="114"/>
      <c r="S18" s="114"/>
      <c r="T18" s="114"/>
      <c r="U18" s="114"/>
      <c r="V18" s="114"/>
      <c r="W18" s="114"/>
      <c r="X18" s="114"/>
      <c r="Y18" s="114"/>
      <c r="Z18" s="114"/>
      <c r="AA18" s="114"/>
      <c r="AB18" s="114"/>
      <c r="AC18" s="116"/>
    </row>
    <row r="19" spans="1:29" x14ac:dyDescent="0.2">
      <c r="A19" s="37" t="s">
        <v>983</v>
      </c>
      <c r="E19" s="15">
        <v>100</v>
      </c>
      <c r="K19" s="159">
        <f t="shared" si="0"/>
        <v>15</v>
      </c>
      <c r="L19" s="114" t="str">
        <f t="shared" si="1"/>
        <v>[SNA 5]</v>
      </c>
      <c r="M19" s="114"/>
      <c r="N19" s="114"/>
      <c r="O19" s="114"/>
      <c r="P19" s="114"/>
      <c r="Q19" s="114"/>
      <c r="R19" s="114"/>
      <c r="S19" s="114"/>
      <c r="T19" s="114"/>
      <c r="U19" s="114"/>
      <c r="V19" s="114"/>
      <c r="W19" s="114"/>
      <c r="X19" s="114"/>
      <c r="Y19" s="114"/>
      <c r="Z19" s="114"/>
      <c r="AA19" s="114"/>
      <c r="AB19" s="114"/>
      <c r="AC19" s="116"/>
    </row>
    <row r="20" spans="1:29" x14ac:dyDescent="0.2">
      <c r="K20" s="159">
        <f t="shared" si="0"/>
        <v>16</v>
      </c>
      <c r="L20" s="114" t="str">
        <f t="shared" si="1"/>
        <v/>
      </c>
      <c r="M20" s="114"/>
      <c r="N20" s="114"/>
      <c r="O20" s="114"/>
      <c r="P20" s="114"/>
      <c r="Q20" s="114"/>
      <c r="R20" s="114"/>
      <c r="S20" s="114"/>
      <c r="T20" s="114"/>
      <c r="U20" s="114"/>
      <c r="V20" s="114"/>
      <c r="W20" s="114"/>
      <c r="X20" s="114"/>
      <c r="Y20" s="114"/>
      <c r="Z20" s="114"/>
      <c r="AA20" s="114"/>
      <c r="AB20" s="114"/>
      <c r="AC20" s="116"/>
    </row>
    <row r="21" spans="1:29" x14ac:dyDescent="0.2">
      <c r="A21" s="38" t="s">
        <v>22</v>
      </c>
      <c r="K21" s="159">
        <f t="shared" si="0"/>
        <v>17</v>
      </c>
      <c r="L21" s="114" t="str">
        <f t="shared" si="1"/>
        <v>Marital status</v>
      </c>
      <c r="M21" s="114"/>
      <c r="N21" s="114"/>
      <c r="O21" s="114"/>
      <c r="P21" s="114"/>
      <c r="Q21" s="114"/>
      <c r="R21" s="114"/>
      <c r="S21" s="114"/>
      <c r="T21" s="114"/>
      <c r="U21" s="114"/>
      <c r="V21" s="114"/>
      <c r="W21" s="114"/>
      <c r="X21" s="114"/>
      <c r="Y21" s="114"/>
      <c r="Z21" s="114"/>
      <c r="AA21" s="114"/>
      <c r="AB21" s="114"/>
      <c r="AC21" s="116"/>
    </row>
    <row r="22" spans="1:29" x14ac:dyDescent="0.2">
      <c r="A22" s="37" t="s">
        <v>23</v>
      </c>
      <c r="E22" s="15">
        <v>100</v>
      </c>
      <c r="K22" s="159">
        <f t="shared" si="0"/>
        <v>18</v>
      </c>
      <c r="L22" s="114" t="str">
        <f t="shared" si="1"/>
        <v>Never married</v>
      </c>
      <c r="M22" s="114"/>
      <c r="N22" s="114"/>
      <c r="O22" s="114"/>
      <c r="P22" s="114"/>
      <c r="Q22" s="114"/>
      <c r="R22" s="114"/>
      <c r="S22" s="114"/>
      <c r="T22" s="114"/>
      <c r="U22" s="114"/>
      <c r="V22" s="114"/>
      <c r="W22" s="114"/>
      <c r="X22" s="114"/>
      <c r="Y22" s="114"/>
      <c r="Z22" s="114"/>
      <c r="AA22" s="114"/>
      <c r="AB22" s="114"/>
      <c r="AC22" s="116"/>
    </row>
    <row r="23" spans="1:29" x14ac:dyDescent="0.2">
      <c r="A23" s="37" t="s">
        <v>24</v>
      </c>
      <c r="E23" s="15">
        <v>100</v>
      </c>
      <c r="K23" s="159">
        <f t="shared" si="0"/>
        <v>19</v>
      </c>
      <c r="L23" s="114" t="str">
        <f t="shared" si="1"/>
        <v>Married or living together</v>
      </c>
      <c r="M23" s="114"/>
      <c r="N23" s="114"/>
      <c r="O23" s="114"/>
      <c r="P23" s="114"/>
      <c r="Q23" s="114"/>
      <c r="R23" s="114"/>
      <c r="S23" s="114"/>
      <c r="T23" s="114"/>
      <c r="U23" s="114"/>
      <c r="V23" s="114"/>
      <c r="W23" s="114"/>
      <c r="X23" s="114"/>
      <c r="Y23" s="114"/>
      <c r="Z23" s="114"/>
      <c r="AA23" s="114"/>
      <c r="AB23" s="114"/>
      <c r="AC23" s="116"/>
    </row>
    <row r="24" spans="1:29" x14ac:dyDescent="0.2">
      <c r="A24" s="37" t="s">
        <v>25</v>
      </c>
      <c r="E24" s="15">
        <v>100</v>
      </c>
      <c r="K24" s="159">
        <f t="shared" si="0"/>
        <v>20</v>
      </c>
      <c r="L24" s="114" t="str">
        <f t="shared" si="1"/>
        <v>Divorced or separated</v>
      </c>
      <c r="M24" s="114"/>
      <c r="N24" s="114"/>
      <c r="O24" s="114"/>
      <c r="P24" s="114"/>
      <c r="Q24" s="114"/>
      <c r="R24" s="114"/>
      <c r="S24" s="114"/>
      <c r="T24" s="114"/>
      <c r="U24" s="114"/>
      <c r="V24" s="114"/>
      <c r="W24" s="114"/>
      <c r="X24" s="114"/>
      <c r="Y24" s="114"/>
      <c r="Z24" s="114"/>
      <c r="AA24" s="114"/>
      <c r="AB24" s="114"/>
      <c r="AC24" s="116"/>
    </row>
    <row r="25" spans="1:29" x14ac:dyDescent="0.2">
      <c r="A25" s="37" t="s">
        <v>26</v>
      </c>
      <c r="E25" s="15">
        <v>100</v>
      </c>
      <c r="K25" s="159">
        <f t="shared" si="0"/>
        <v>21</v>
      </c>
      <c r="L25" s="114" t="str">
        <f t="shared" si="1"/>
        <v>Widowed</v>
      </c>
      <c r="M25" s="114"/>
      <c r="N25" s="114"/>
      <c r="O25" s="114"/>
      <c r="P25" s="114"/>
      <c r="Q25" s="114"/>
      <c r="R25" s="114"/>
      <c r="S25" s="114"/>
      <c r="T25" s="114"/>
      <c r="U25" s="114"/>
      <c r="V25" s="114"/>
      <c r="W25" s="114"/>
      <c r="X25" s="114"/>
      <c r="Y25" s="114"/>
      <c r="Z25" s="114"/>
      <c r="AA25" s="114"/>
      <c r="AB25" s="114"/>
      <c r="AC25" s="116"/>
    </row>
    <row r="26" spans="1:29" x14ac:dyDescent="0.2">
      <c r="K26" s="159">
        <f t="shared" si="0"/>
        <v>22</v>
      </c>
      <c r="L26" s="114" t="str">
        <f t="shared" si="1"/>
        <v/>
      </c>
      <c r="M26" s="114"/>
      <c r="N26" s="114"/>
      <c r="O26" s="114"/>
      <c r="P26" s="114"/>
      <c r="Q26" s="114"/>
      <c r="R26" s="114"/>
      <c r="S26" s="114"/>
      <c r="T26" s="114"/>
      <c r="U26" s="114"/>
      <c r="V26" s="114"/>
      <c r="W26" s="114"/>
      <c r="X26" s="114"/>
      <c r="Y26" s="114"/>
      <c r="Z26" s="114"/>
      <c r="AA26" s="114"/>
      <c r="AB26" s="114"/>
      <c r="AC26" s="116"/>
    </row>
    <row r="27" spans="1:29" x14ac:dyDescent="0.2">
      <c r="A27" s="38" t="s">
        <v>27</v>
      </c>
      <c r="K27" s="159">
        <f t="shared" si="0"/>
        <v>23</v>
      </c>
      <c r="L27" s="114" t="str">
        <f t="shared" si="1"/>
        <v>Education</v>
      </c>
      <c r="M27" s="114"/>
      <c r="N27" s="114"/>
      <c r="O27" s="114"/>
      <c r="P27" s="114"/>
      <c r="Q27" s="114"/>
      <c r="R27" s="114"/>
      <c r="S27" s="114"/>
      <c r="T27" s="114"/>
      <c r="U27" s="114"/>
      <c r="V27" s="114"/>
      <c r="W27" s="114"/>
      <c r="X27" s="114"/>
      <c r="Y27" s="114"/>
      <c r="Z27" s="114"/>
      <c r="AA27" s="114"/>
      <c r="AB27" s="114"/>
      <c r="AC27" s="116"/>
    </row>
    <row r="28" spans="1:29" x14ac:dyDescent="0.2">
      <c r="A28" s="37" t="s">
        <v>28</v>
      </c>
      <c r="E28" s="15">
        <v>100</v>
      </c>
      <c r="K28" s="159">
        <f t="shared" si="0"/>
        <v>24</v>
      </c>
      <c r="L28" s="114" t="str">
        <f t="shared" si="1"/>
        <v>No education</v>
      </c>
      <c r="M28" s="114"/>
      <c r="N28" s="114"/>
      <c r="O28" s="114"/>
      <c r="P28" s="114"/>
      <c r="Q28" s="114"/>
      <c r="R28" s="114"/>
      <c r="S28" s="114"/>
      <c r="T28" s="114"/>
      <c r="U28" s="114"/>
      <c r="V28" s="114"/>
      <c r="W28" s="114"/>
      <c r="X28" s="114"/>
      <c r="Y28" s="114"/>
      <c r="Z28" s="114"/>
      <c r="AA28" s="114"/>
      <c r="AB28" s="114"/>
      <c r="AC28" s="116"/>
    </row>
    <row r="29" spans="1:29" x14ac:dyDescent="0.2">
      <c r="A29" s="37" t="s">
        <v>29</v>
      </c>
      <c r="E29" s="15">
        <v>100</v>
      </c>
      <c r="K29" s="159">
        <f t="shared" si="0"/>
        <v>25</v>
      </c>
      <c r="L29" s="114" t="str">
        <f t="shared" si="1"/>
        <v>Primary</v>
      </c>
      <c r="M29" s="114"/>
      <c r="N29" s="114"/>
      <c r="O29" s="114"/>
      <c r="P29" s="114"/>
      <c r="Q29" s="114"/>
      <c r="R29" s="114"/>
      <c r="S29" s="114"/>
      <c r="T29" s="114"/>
      <c r="U29" s="114"/>
      <c r="V29" s="114"/>
      <c r="W29" s="114"/>
      <c r="X29" s="114"/>
      <c r="Y29" s="114"/>
      <c r="Z29" s="114"/>
      <c r="AA29" s="114"/>
      <c r="AB29" s="114"/>
      <c r="AC29" s="116"/>
    </row>
    <row r="30" spans="1:29" x14ac:dyDescent="0.2">
      <c r="A30" s="37" t="s">
        <v>30</v>
      </c>
      <c r="E30" s="15">
        <v>100</v>
      </c>
      <c r="K30" s="159">
        <f t="shared" si="0"/>
        <v>26</v>
      </c>
      <c r="L30" s="114" t="str">
        <f t="shared" si="1"/>
        <v>Secondary</v>
      </c>
      <c r="M30" s="114"/>
      <c r="N30" s="114"/>
      <c r="O30" s="114"/>
      <c r="P30" s="114"/>
      <c r="Q30" s="114"/>
      <c r="R30" s="114"/>
      <c r="S30" s="114"/>
      <c r="T30" s="114"/>
      <c r="U30" s="114"/>
      <c r="V30" s="114"/>
      <c r="W30" s="114"/>
      <c r="X30" s="114"/>
      <c r="Y30" s="114"/>
      <c r="Z30" s="114"/>
      <c r="AA30" s="114"/>
      <c r="AB30" s="114"/>
      <c r="AC30" s="116"/>
    </row>
    <row r="31" spans="1:29" x14ac:dyDescent="0.2">
      <c r="A31" s="37" t="s">
        <v>31</v>
      </c>
      <c r="E31" s="15">
        <v>100</v>
      </c>
      <c r="K31" s="159">
        <f t="shared" si="0"/>
        <v>27</v>
      </c>
      <c r="L31" s="114" t="str">
        <f t="shared" si="1"/>
        <v>More than secondary</v>
      </c>
      <c r="M31" s="114"/>
      <c r="N31" s="114"/>
      <c r="O31" s="114"/>
      <c r="P31" s="114"/>
      <c r="Q31" s="114"/>
      <c r="R31" s="114"/>
      <c r="S31" s="114"/>
      <c r="T31" s="114"/>
      <c r="U31" s="114"/>
      <c r="V31" s="114"/>
      <c r="W31" s="114"/>
      <c r="X31" s="114"/>
      <c r="Y31" s="114"/>
      <c r="Z31" s="114"/>
      <c r="AA31" s="114"/>
      <c r="AB31" s="114"/>
      <c r="AC31" s="116"/>
    </row>
    <row r="32" spans="1:29" x14ac:dyDescent="0.2">
      <c r="A32" s="42"/>
      <c r="E32" s="15"/>
      <c r="K32" s="159">
        <f t="shared" si="0"/>
        <v>28</v>
      </c>
      <c r="L32" s="114" t="str">
        <f t="shared" si="1"/>
        <v/>
      </c>
      <c r="M32" s="114"/>
      <c r="N32" s="114"/>
      <c r="O32" s="114"/>
      <c r="P32" s="114"/>
      <c r="Q32" s="114"/>
      <c r="R32" s="114"/>
      <c r="S32" s="114"/>
      <c r="T32" s="114"/>
      <c r="U32" s="114"/>
      <c r="V32" s="114"/>
      <c r="W32" s="114"/>
      <c r="X32" s="114"/>
      <c r="Y32" s="114"/>
      <c r="Z32" s="114"/>
      <c r="AA32" s="114"/>
      <c r="AB32" s="114"/>
      <c r="AC32" s="116"/>
    </row>
    <row r="33" spans="1:29" x14ac:dyDescent="0.2">
      <c r="A33" s="38" t="s">
        <v>101</v>
      </c>
      <c r="E33" s="15"/>
      <c r="K33" s="159">
        <f t="shared" si="0"/>
        <v>29</v>
      </c>
      <c r="L33" s="114" t="str">
        <f t="shared" si="1"/>
        <v>Wealth quintile</v>
      </c>
      <c r="M33" s="114"/>
      <c r="N33" s="114"/>
      <c r="O33" s="114"/>
      <c r="P33" s="114"/>
      <c r="Q33" s="114"/>
      <c r="R33" s="114"/>
      <c r="S33" s="114"/>
      <c r="T33" s="114"/>
      <c r="U33" s="114"/>
      <c r="V33" s="114"/>
      <c r="W33" s="114"/>
      <c r="X33" s="114"/>
      <c r="Y33" s="114"/>
      <c r="Z33" s="114"/>
      <c r="AA33" s="114"/>
      <c r="AB33" s="114"/>
      <c r="AC33" s="116"/>
    </row>
    <row r="34" spans="1:29" x14ac:dyDescent="0.2">
      <c r="A34" s="37" t="s">
        <v>102</v>
      </c>
      <c r="E34" s="15">
        <v>100</v>
      </c>
      <c r="K34" s="159">
        <f t="shared" si="0"/>
        <v>30</v>
      </c>
      <c r="L34" s="114" t="str">
        <f t="shared" si="1"/>
        <v>Lowest</v>
      </c>
      <c r="M34" s="114"/>
      <c r="N34" s="114"/>
      <c r="O34" s="114"/>
      <c r="P34" s="114"/>
      <c r="Q34" s="114"/>
      <c r="R34" s="114"/>
      <c r="S34" s="114"/>
      <c r="T34" s="114"/>
      <c r="U34" s="114"/>
      <c r="V34" s="114"/>
      <c r="W34" s="114"/>
      <c r="X34" s="114"/>
      <c r="Y34" s="114"/>
      <c r="Z34" s="114"/>
      <c r="AA34" s="114"/>
      <c r="AB34" s="114"/>
      <c r="AC34" s="116"/>
    </row>
    <row r="35" spans="1:29" x14ac:dyDescent="0.2">
      <c r="A35" s="37" t="s">
        <v>103</v>
      </c>
      <c r="E35" s="15">
        <v>100</v>
      </c>
      <c r="K35" s="159">
        <f t="shared" si="0"/>
        <v>31</v>
      </c>
      <c r="L35" s="114" t="str">
        <f t="shared" si="1"/>
        <v>Second</v>
      </c>
      <c r="M35" s="114"/>
      <c r="N35" s="114"/>
      <c r="O35" s="114"/>
      <c r="P35" s="114"/>
      <c r="Q35" s="114"/>
      <c r="R35" s="114"/>
      <c r="S35" s="114"/>
      <c r="T35" s="114"/>
      <c r="U35" s="114"/>
      <c r="V35" s="114"/>
      <c r="W35" s="114"/>
      <c r="X35" s="114"/>
      <c r="Y35" s="114"/>
      <c r="Z35" s="114"/>
      <c r="AA35" s="114"/>
      <c r="AB35" s="114"/>
      <c r="AC35" s="116"/>
    </row>
    <row r="36" spans="1:29" x14ac:dyDescent="0.2">
      <c r="A36" s="37" t="s">
        <v>104</v>
      </c>
      <c r="E36" s="15">
        <v>100</v>
      </c>
      <c r="K36" s="159">
        <f t="shared" si="0"/>
        <v>32</v>
      </c>
      <c r="L36" s="114" t="str">
        <f t="shared" si="1"/>
        <v>Middle</v>
      </c>
      <c r="M36" s="114"/>
      <c r="N36" s="114"/>
      <c r="O36" s="114"/>
      <c r="P36" s="114"/>
      <c r="Q36" s="114"/>
      <c r="R36" s="114"/>
      <c r="S36" s="114"/>
      <c r="T36" s="114"/>
      <c r="U36" s="114"/>
      <c r="V36" s="114"/>
      <c r="W36" s="114"/>
      <c r="X36" s="114"/>
      <c r="Y36" s="114"/>
      <c r="Z36" s="114"/>
      <c r="AA36" s="114"/>
      <c r="AB36" s="114"/>
      <c r="AC36" s="116"/>
    </row>
    <row r="37" spans="1:29" x14ac:dyDescent="0.2">
      <c r="A37" s="37" t="s">
        <v>105</v>
      </c>
      <c r="E37" s="15">
        <v>100</v>
      </c>
      <c r="K37" s="159">
        <f t="shared" si="0"/>
        <v>33</v>
      </c>
      <c r="L37" s="114" t="str">
        <f t="shared" si="1"/>
        <v xml:space="preserve">Fourth </v>
      </c>
      <c r="M37" s="114"/>
      <c r="N37" s="114"/>
      <c r="O37" s="114"/>
      <c r="P37" s="114"/>
      <c r="Q37" s="114"/>
      <c r="R37" s="114"/>
      <c r="S37" s="114"/>
      <c r="T37" s="114"/>
      <c r="U37" s="114"/>
      <c r="V37" s="114"/>
      <c r="W37" s="114"/>
      <c r="X37" s="114"/>
      <c r="Y37" s="114"/>
      <c r="Z37" s="114"/>
      <c r="AA37" s="114"/>
      <c r="AB37" s="114"/>
      <c r="AC37" s="116"/>
    </row>
    <row r="38" spans="1:29" x14ac:dyDescent="0.2">
      <c r="A38" s="37" t="s">
        <v>106</v>
      </c>
      <c r="E38" s="15">
        <v>100</v>
      </c>
      <c r="K38" s="159">
        <f t="shared" si="0"/>
        <v>34</v>
      </c>
      <c r="L38" s="114" t="str">
        <f t="shared" si="1"/>
        <v>Highest</v>
      </c>
      <c r="M38" s="114"/>
      <c r="N38" s="114"/>
      <c r="O38" s="114"/>
      <c r="P38" s="114"/>
      <c r="Q38" s="114"/>
      <c r="R38" s="114"/>
      <c r="S38" s="114"/>
      <c r="T38" s="114"/>
      <c r="U38" s="114"/>
      <c r="V38" s="114"/>
      <c r="W38" s="114"/>
      <c r="X38" s="114"/>
      <c r="Y38" s="114"/>
      <c r="Z38" s="114"/>
      <c r="AA38" s="114"/>
      <c r="AB38" s="114"/>
      <c r="AC38" s="116"/>
    </row>
    <row r="39" spans="1:29" x14ac:dyDescent="0.2">
      <c r="K39" s="159">
        <f t="shared" si="0"/>
        <v>35</v>
      </c>
      <c r="L39" s="114" t="str">
        <f t="shared" si="1"/>
        <v/>
      </c>
      <c r="M39" s="114"/>
      <c r="N39" s="114"/>
      <c r="O39" s="114"/>
      <c r="P39" s="114"/>
      <c r="Q39" s="114"/>
      <c r="R39" s="114"/>
      <c r="S39" s="114"/>
      <c r="T39" s="114"/>
      <c r="U39" s="114"/>
      <c r="V39" s="114"/>
      <c r="W39" s="114"/>
      <c r="X39" s="114"/>
      <c r="Y39" s="114"/>
      <c r="Z39" s="114"/>
      <c r="AA39" s="114"/>
      <c r="AB39" s="114"/>
      <c r="AC39" s="116"/>
    </row>
    <row r="40" spans="1:29" x14ac:dyDescent="0.2">
      <c r="A40" s="38" t="s">
        <v>32</v>
      </c>
      <c r="K40" s="159">
        <f t="shared" si="0"/>
        <v>36</v>
      </c>
      <c r="L40" s="114" t="str">
        <f t="shared" si="1"/>
        <v>Age</v>
      </c>
      <c r="M40" s="114"/>
      <c r="N40" s="114"/>
      <c r="O40" s="114"/>
      <c r="P40" s="114"/>
      <c r="Q40" s="114"/>
      <c r="R40" s="114"/>
      <c r="S40" s="114"/>
      <c r="T40" s="114"/>
      <c r="U40" s="114"/>
      <c r="V40" s="114"/>
      <c r="W40" s="114"/>
      <c r="X40" s="114"/>
      <c r="Y40" s="114"/>
      <c r="Z40" s="114"/>
      <c r="AA40" s="114"/>
      <c r="AB40" s="114"/>
      <c r="AC40" s="116"/>
    </row>
    <row r="41" spans="1:29" x14ac:dyDescent="0.2">
      <c r="A41" s="37" t="s">
        <v>33</v>
      </c>
      <c r="E41" s="15">
        <v>100</v>
      </c>
      <c r="K41" s="159">
        <f t="shared" si="0"/>
        <v>37</v>
      </c>
      <c r="L41" s="114" t="str">
        <f t="shared" si="1"/>
        <v>15-19</v>
      </c>
      <c r="M41" s="114"/>
      <c r="N41" s="114"/>
      <c r="O41" s="114"/>
      <c r="P41" s="114"/>
      <c r="Q41" s="114"/>
      <c r="R41" s="114"/>
      <c r="S41" s="114"/>
      <c r="T41" s="114"/>
      <c r="U41" s="114"/>
      <c r="V41" s="114"/>
      <c r="W41" s="114"/>
      <c r="X41" s="114"/>
      <c r="Y41" s="114"/>
      <c r="Z41" s="114"/>
      <c r="AA41" s="114"/>
      <c r="AB41" s="114"/>
      <c r="AC41" s="116"/>
    </row>
    <row r="42" spans="1:29" x14ac:dyDescent="0.2">
      <c r="A42" s="37" t="s">
        <v>34</v>
      </c>
      <c r="E42" s="15">
        <v>100</v>
      </c>
      <c r="K42" s="159">
        <f t="shared" si="0"/>
        <v>38</v>
      </c>
      <c r="L42" s="114" t="str">
        <f t="shared" si="1"/>
        <v>20-24</v>
      </c>
      <c r="M42" s="114"/>
      <c r="N42" s="114"/>
      <c r="O42" s="114"/>
      <c r="P42" s="114"/>
      <c r="Q42" s="114"/>
      <c r="R42" s="114"/>
      <c r="S42" s="114"/>
      <c r="T42" s="114"/>
      <c r="U42" s="114"/>
      <c r="V42" s="114"/>
      <c r="W42" s="114"/>
      <c r="X42" s="114"/>
      <c r="Y42" s="114"/>
      <c r="Z42" s="114"/>
      <c r="AA42" s="114"/>
      <c r="AB42" s="114"/>
      <c r="AC42" s="116"/>
    </row>
    <row r="43" spans="1:29" x14ac:dyDescent="0.2">
      <c r="A43" s="37" t="s">
        <v>35</v>
      </c>
      <c r="E43" s="15">
        <v>100</v>
      </c>
      <c r="K43" s="159">
        <f t="shared" si="0"/>
        <v>39</v>
      </c>
      <c r="L43" s="114" t="str">
        <f t="shared" si="1"/>
        <v>25-29</v>
      </c>
      <c r="M43" s="114"/>
      <c r="N43" s="114"/>
      <c r="O43" s="114"/>
      <c r="P43" s="114"/>
      <c r="Q43" s="114"/>
      <c r="R43" s="114"/>
      <c r="S43" s="114"/>
      <c r="T43" s="114"/>
      <c r="U43" s="114"/>
      <c r="V43" s="114"/>
      <c r="W43" s="114"/>
      <c r="X43" s="114"/>
      <c r="Y43" s="114"/>
      <c r="Z43" s="114"/>
      <c r="AA43" s="114"/>
      <c r="AB43" s="114"/>
      <c r="AC43" s="116"/>
    </row>
    <row r="44" spans="1:29" x14ac:dyDescent="0.2">
      <c r="A44" s="37" t="s">
        <v>36</v>
      </c>
      <c r="E44" s="15">
        <v>100</v>
      </c>
      <c r="K44" s="159">
        <f t="shared" si="0"/>
        <v>40</v>
      </c>
      <c r="L44" s="114" t="str">
        <f t="shared" si="1"/>
        <v>30-34</v>
      </c>
      <c r="M44" s="114"/>
      <c r="N44" s="114"/>
      <c r="O44" s="114"/>
      <c r="P44" s="114"/>
      <c r="Q44" s="114"/>
      <c r="R44" s="114"/>
      <c r="S44" s="114"/>
      <c r="T44" s="114"/>
      <c r="U44" s="114"/>
      <c r="V44" s="114"/>
      <c r="W44" s="114"/>
      <c r="X44" s="114"/>
      <c r="Y44" s="114"/>
      <c r="Z44" s="114"/>
      <c r="AA44" s="114"/>
      <c r="AB44" s="114"/>
      <c r="AC44" s="116"/>
    </row>
    <row r="45" spans="1:29" x14ac:dyDescent="0.2">
      <c r="A45" s="37" t="s">
        <v>37</v>
      </c>
      <c r="E45" s="15">
        <v>100</v>
      </c>
      <c r="K45" s="159">
        <f t="shared" si="0"/>
        <v>41</v>
      </c>
      <c r="L45" s="114" t="str">
        <f t="shared" si="1"/>
        <v>35-39</v>
      </c>
      <c r="M45" s="114"/>
      <c r="N45" s="114"/>
      <c r="O45" s="114"/>
      <c r="P45" s="114"/>
      <c r="Q45" s="114"/>
      <c r="R45" s="114"/>
      <c r="S45" s="114"/>
      <c r="T45" s="114"/>
      <c r="U45" s="114"/>
      <c r="V45" s="114"/>
      <c r="W45" s="114"/>
      <c r="X45" s="114"/>
      <c r="Y45" s="114"/>
      <c r="Z45" s="114"/>
      <c r="AA45" s="114"/>
      <c r="AB45" s="114"/>
      <c r="AC45" s="116"/>
    </row>
    <row r="46" spans="1:29" x14ac:dyDescent="0.2">
      <c r="A46" s="37" t="s">
        <v>38</v>
      </c>
      <c r="E46" s="15">
        <v>100</v>
      </c>
      <c r="K46" s="159">
        <f t="shared" si="0"/>
        <v>42</v>
      </c>
      <c r="L46" s="114" t="str">
        <f t="shared" si="1"/>
        <v>40-44</v>
      </c>
      <c r="M46" s="114"/>
      <c r="N46" s="114"/>
      <c r="O46" s="114"/>
      <c r="P46" s="114"/>
      <c r="Q46" s="114"/>
      <c r="R46" s="114"/>
      <c r="S46" s="114"/>
      <c r="T46" s="114"/>
      <c r="U46" s="114"/>
      <c r="V46" s="114"/>
      <c r="W46" s="114"/>
      <c r="X46" s="114"/>
      <c r="Y46" s="114"/>
      <c r="Z46" s="114"/>
      <c r="AA46" s="114"/>
      <c r="AB46" s="114"/>
      <c r="AC46" s="116"/>
    </row>
    <row r="47" spans="1:29" x14ac:dyDescent="0.2">
      <c r="A47" s="37" t="s">
        <v>39</v>
      </c>
      <c r="E47" s="15">
        <v>100</v>
      </c>
      <c r="K47" s="159">
        <f t="shared" si="0"/>
        <v>43</v>
      </c>
      <c r="L47" s="114" t="str">
        <f t="shared" si="1"/>
        <v>45-49</v>
      </c>
      <c r="M47" s="114"/>
      <c r="N47" s="114"/>
      <c r="O47" s="114"/>
      <c r="P47" s="114"/>
      <c r="Q47" s="114"/>
      <c r="R47" s="114"/>
      <c r="S47" s="114"/>
      <c r="T47" s="114"/>
      <c r="U47" s="114"/>
      <c r="V47" s="114"/>
      <c r="W47" s="114"/>
      <c r="X47" s="114"/>
      <c r="Y47" s="114"/>
      <c r="Z47" s="114"/>
      <c r="AA47" s="114"/>
      <c r="AB47" s="114"/>
      <c r="AC47" s="116"/>
    </row>
    <row r="48" spans="1:29" x14ac:dyDescent="0.2">
      <c r="A48" s="37" t="s">
        <v>40</v>
      </c>
      <c r="E48" s="15">
        <v>100</v>
      </c>
      <c r="K48" s="159">
        <f t="shared" si="0"/>
        <v>44</v>
      </c>
      <c r="L48" s="114" t="str">
        <f t="shared" si="1"/>
        <v>50-54</v>
      </c>
      <c r="M48" s="114"/>
      <c r="N48" s="114"/>
      <c r="O48" s="114"/>
      <c r="P48" s="114"/>
      <c r="Q48" s="114"/>
      <c r="R48" s="114"/>
      <c r="S48" s="114"/>
      <c r="T48" s="114"/>
      <c r="U48" s="114"/>
      <c r="V48" s="114"/>
      <c r="W48" s="114"/>
      <c r="X48" s="114"/>
      <c r="Y48" s="114"/>
      <c r="Z48" s="114"/>
      <c r="AA48" s="114"/>
      <c r="AB48" s="114"/>
      <c r="AC48" s="116"/>
    </row>
    <row r="49" spans="1:29" x14ac:dyDescent="0.2">
      <c r="A49" s="165" t="s">
        <v>41</v>
      </c>
      <c r="E49" s="15">
        <v>100</v>
      </c>
      <c r="K49" s="159">
        <f t="shared" si="0"/>
        <v>45</v>
      </c>
      <c r="L49" s="114" t="str">
        <f t="shared" si="1"/>
        <v>55-59</v>
      </c>
      <c r="M49" s="114"/>
      <c r="N49" s="114"/>
      <c r="O49" s="114"/>
      <c r="P49" s="114"/>
      <c r="Q49" s="114"/>
      <c r="R49" s="114"/>
      <c r="S49" s="114"/>
      <c r="T49" s="114"/>
      <c r="U49" s="114"/>
      <c r="V49" s="114"/>
      <c r="W49" s="114"/>
      <c r="X49" s="114"/>
      <c r="Y49" s="114"/>
      <c r="Z49" s="114"/>
      <c r="AA49" s="114"/>
      <c r="AB49" s="114"/>
      <c r="AC49" s="116"/>
    </row>
    <row r="50" spans="1:29" x14ac:dyDescent="0.2">
      <c r="A50" s="165" t="s">
        <v>42</v>
      </c>
      <c r="E50" s="15">
        <v>100</v>
      </c>
      <c r="K50" s="159">
        <f t="shared" si="0"/>
        <v>46</v>
      </c>
      <c r="L50" s="114" t="str">
        <f t="shared" si="1"/>
        <v>60-64</v>
      </c>
      <c r="M50" s="114"/>
      <c r="N50" s="114"/>
      <c r="O50" s="114"/>
      <c r="P50" s="114"/>
      <c r="Q50" s="114"/>
      <c r="R50" s="114"/>
      <c r="S50" s="114"/>
      <c r="T50" s="114"/>
      <c r="U50" s="114"/>
      <c r="V50" s="114"/>
      <c r="W50" s="114"/>
      <c r="X50" s="114"/>
      <c r="Y50" s="114"/>
      <c r="Z50" s="114"/>
      <c r="AA50" s="114"/>
      <c r="AB50" s="114"/>
      <c r="AC50" s="116"/>
    </row>
    <row r="51" spans="1:29" s="154" customFormat="1" x14ac:dyDescent="0.2">
      <c r="A51" s="165" t="s">
        <v>360</v>
      </c>
      <c r="E51" s="15">
        <v>100</v>
      </c>
      <c r="K51" s="159">
        <f t="shared" si="0"/>
        <v>47</v>
      </c>
      <c r="L51" s="114" t="str">
        <f>IF(A51&lt;&gt;"", A51, "")</f>
        <v>65+</v>
      </c>
      <c r="M51" s="114"/>
      <c r="N51" s="114"/>
      <c r="O51" s="114"/>
      <c r="P51" s="114"/>
      <c r="Q51" s="114"/>
      <c r="R51" s="114"/>
      <c r="S51" s="114"/>
      <c r="T51" s="114"/>
      <c r="U51" s="114"/>
      <c r="V51" s="114"/>
      <c r="W51" s="114"/>
      <c r="X51" s="114"/>
      <c r="Y51" s="114"/>
      <c r="Z51" s="114"/>
      <c r="AA51" s="114"/>
      <c r="AB51" s="114"/>
      <c r="AC51" s="116"/>
    </row>
    <row r="52" spans="1:29" s="154" customFormat="1" x14ac:dyDescent="0.2">
      <c r="A52" s="165"/>
      <c r="K52" s="159">
        <f t="shared" si="0"/>
        <v>48</v>
      </c>
      <c r="L52" s="114" t="str">
        <f t="shared" ref="L52:L56" si="2">IF(A52&lt;&gt;"", A52, "")</f>
        <v/>
      </c>
      <c r="M52" s="114"/>
      <c r="N52" s="114"/>
      <c r="O52" s="114"/>
      <c r="P52" s="114"/>
      <c r="Q52" s="114"/>
      <c r="R52" s="114"/>
      <c r="S52" s="114"/>
      <c r="T52" s="114"/>
      <c r="U52" s="114"/>
      <c r="V52" s="114"/>
      <c r="W52" s="114"/>
      <c r="X52" s="114"/>
      <c r="Y52" s="114"/>
      <c r="Z52" s="114"/>
      <c r="AA52" s="114"/>
      <c r="AB52" s="114"/>
      <c r="AC52" s="116"/>
    </row>
    <row r="53" spans="1:29" x14ac:dyDescent="0.2">
      <c r="A53" s="81" t="s">
        <v>48</v>
      </c>
      <c r="E53" s="15">
        <v>100</v>
      </c>
      <c r="K53" s="159">
        <f t="shared" si="0"/>
        <v>49</v>
      </c>
      <c r="L53" s="114" t="str">
        <f t="shared" si="2"/>
        <v>Total 15-24</v>
      </c>
      <c r="M53" s="114"/>
      <c r="N53" s="114"/>
      <c r="O53" s="114"/>
      <c r="P53" s="114"/>
      <c r="Q53" s="114"/>
      <c r="R53" s="114"/>
      <c r="S53" s="114"/>
      <c r="T53" s="114"/>
      <c r="U53" s="114"/>
      <c r="V53" s="114"/>
      <c r="W53" s="114"/>
      <c r="X53" s="114"/>
      <c r="Y53" s="114"/>
      <c r="Z53" s="114"/>
      <c r="AA53" s="114"/>
      <c r="AB53" s="114"/>
      <c r="AC53" s="116"/>
    </row>
    <row r="54" spans="1:29" x14ac:dyDescent="0.2">
      <c r="A54" s="226" t="s">
        <v>49</v>
      </c>
      <c r="E54" s="16">
        <v>100</v>
      </c>
      <c r="K54" s="159">
        <f t="shared" si="0"/>
        <v>50</v>
      </c>
      <c r="L54" s="114" t="str">
        <f t="shared" si="2"/>
        <v>Total 15-49</v>
      </c>
      <c r="M54" s="114"/>
      <c r="N54" s="114"/>
      <c r="O54" s="114"/>
      <c r="P54" s="114"/>
      <c r="Q54" s="114"/>
      <c r="R54" s="114"/>
      <c r="S54" s="114"/>
      <c r="T54" s="114"/>
      <c r="U54" s="114"/>
      <c r="V54" s="114"/>
      <c r="W54" s="114"/>
      <c r="X54" s="114"/>
      <c r="Y54" s="114"/>
      <c r="Z54" s="114"/>
      <c r="AA54" s="114"/>
      <c r="AB54" s="114"/>
      <c r="AC54" s="116"/>
    </row>
    <row r="55" spans="1:29" x14ac:dyDescent="0.2">
      <c r="A55" s="81" t="s">
        <v>1041</v>
      </c>
      <c r="E55" s="16">
        <v>100</v>
      </c>
      <c r="K55" s="159">
        <f t="shared" si="0"/>
        <v>51</v>
      </c>
      <c r="L55" s="114" t="str">
        <f t="shared" si="2"/>
        <v>Total 50-[UPPER AGE LIMIT]</v>
      </c>
      <c r="M55" s="114"/>
      <c r="N55" s="114"/>
      <c r="O55" s="114"/>
      <c r="P55" s="114"/>
      <c r="Q55" s="114"/>
      <c r="R55" s="114"/>
      <c r="S55" s="114"/>
      <c r="T55" s="114"/>
      <c r="U55" s="114"/>
      <c r="V55" s="114"/>
      <c r="W55" s="114"/>
      <c r="X55" s="114"/>
      <c r="Y55" s="114"/>
      <c r="Z55" s="114"/>
      <c r="AA55" s="114"/>
      <c r="AB55" s="114"/>
      <c r="AC55" s="116"/>
    </row>
    <row r="56" spans="1:29" x14ac:dyDescent="0.2">
      <c r="A56" s="112" t="s">
        <v>1038</v>
      </c>
      <c r="B56" s="52"/>
      <c r="C56" s="51"/>
      <c r="D56" s="52"/>
      <c r="E56" s="15">
        <v>100</v>
      </c>
      <c r="F56" s="52"/>
      <c r="K56" s="160">
        <f t="shared" si="0"/>
        <v>52</v>
      </c>
      <c r="L56" s="161" t="str">
        <f t="shared" si="2"/>
        <v>Total 15-[UPPER AGE LIMIT]</v>
      </c>
      <c r="M56" s="161"/>
      <c r="N56" s="161"/>
      <c r="O56" s="161"/>
      <c r="P56" s="161"/>
      <c r="Q56" s="161"/>
      <c r="R56" s="161"/>
      <c r="S56" s="161"/>
      <c r="T56" s="161"/>
      <c r="U56" s="161"/>
      <c r="V56" s="161"/>
      <c r="W56" s="161"/>
      <c r="X56" s="161"/>
      <c r="Y56" s="161"/>
      <c r="Z56" s="161"/>
      <c r="AA56" s="161"/>
      <c r="AB56" s="161"/>
      <c r="AC56" s="118"/>
    </row>
    <row r="57" spans="1:29" ht="60" customHeight="1" thickBot="1" x14ac:dyDescent="0.25">
      <c r="A57" s="514" t="s">
        <v>1422</v>
      </c>
      <c r="B57" s="514"/>
      <c r="C57" s="514"/>
      <c r="D57" s="514"/>
      <c r="E57" s="514"/>
      <c r="F57" s="514"/>
    </row>
    <row r="58" spans="1:29" x14ac:dyDescent="0.2">
      <c r="A58" s="328" t="s">
        <v>119</v>
      </c>
    </row>
    <row r="59" spans="1:29" x14ac:dyDescent="0.2">
      <c r="A59" s="154"/>
    </row>
    <row r="60" spans="1:29" x14ac:dyDescent="0.2">
      <c r="A60" s="280" t="s">
        <v>459</v>
      </c>
    </row>
    <row r="61" spans="1:29" x14ac:dyDescent="0.2">
      <c r="A61" s="36" t="s">
        <v>458</v>
      </c>
      <c r="B61" s="35" t="s">
        <v>810</v>
      </c>
    </row>
    <row r="62" spans="1:29" x14ac:dyDescent="0.2">
      <c r="A62" s="36" t="s">
        <v>457</v>
      </c>
      <c r="B62" s="35" t="s">
        <v>902</v>
      </c>
    </row>
    <row r="63" spans="1:29" x14ac:dyDescent="0.2">
      <c r="A63" s="29" t="s">
        <v>456</v>
      </c>
      <c r="B63" s="35" t="s">
        <v>864</v>
      </c>
    </row>
    <row r="64" spans="1:29" x14ac:dyDescent="0.2">
      <c r="A64" s="29" t="s">
        <v>453</v>
      </c>
      <c r="B64" s="35" t="s">
        <v>455</v>
      </c>
    </row>
    <row r="65" spans="1:5" s="154" customFormat="1" x14ac:dyDescent="0.2">
      <c r="A65" s="29"/>
      <c r="B65" s="154" t="s">
        <v>743</v>
      </c>
      <c r="E65" s="16"/>
    </row>
    <row r="66" spans="1:5" s="154" customFormat="1" x14ac:dyDescent="0.2">
      <c r="A66" s="29"/>
      <c r="B66" s="154" t="s">
        <v>744</v>
      </c>
      <c r="E66" s="16"/>
    </row>
    <row r="67" spans="1:5" s="154" customFormat="1" x14ac:dyDescent="0.2">
      <c r="A67" s="29"/>
      <c r="B67" s="154" t="s">
        <v>772</v>
      </c>
      <c r="E67" s="16"/>
    </row>
    <row r="68" spans="1:5" s="154" customFormat="1" x14ac:dyDescent="0.2">
      <c r="A68" s="29"/>
      <c r="B68" s="154" t="s">
        <v>805</v>
      </c>
      <c r="E68" s="16"/>
    </row>
    <row r="69" spans="1:5" s="154" customFormat="1" x14ac:dyDescent="0.2">
      <c r="A69" s="29"/>
      <c r="B69" s="154" t="s">
        <v>774</v>
      </c>
      <c r="E69" s="16"/>
    </row>
    <row r="70" spans="1:5" s="154" customFormat="1" x14ac:dyDescent="0.2">
      <c r="A70" s="29"/>
      <c r="B70" s="154" t="s">
        <v>775</v>
      </c>
      <c r="E70" s="16"/>
    </row>
    <row r="71" spans="1:5" s="154" customFormat="1" x14ac:dyDescent="0.2">
      <c r="A71" s="29"/>
      <c r="B71" s="154" t="s">
        <v>804</v>
      </c>
      <c r="E71" s="16"/>
    </row>
    <row r="72" spans="1:5" x14ac:dyDescent="0.2">
      <c r="A72" s="29" t="s">
        <v>451</v>
      </c>
      <c r="B72" s="35" t="s">
        <v>745</v>
      </c>
    </row>
    <row r="73" spans="1:5" x14ac:dyDescent="0.2">
      <c r="A73" s="36" t="s">
        <v>449</v>
      </c>
      <c r="B73" s="154" t="s">
        <v>785</v>
      </c>
    </row>
  </sheetData>
  <mergeCells count="8">
    <mergeCell ref="K3:AC3"/>
    <mergeCell ref="A57:F57"/>
    <mergeCell ref="A1:F1"/>
    <mergeCell ref="A2:F2"/>
    <mergeCell ref="B3:C3"/>
    <mergeCell ref="D3:D4"/>
    <mergeCell ref="E3:E4"/>
    <mergeCell ref="F3:F4"/>
  </mergeCells>
  <hyperlinks>
    <hyperlink ref="A58" location="TOC!A1" display="Return to TOC" xr:uid="{F1FB1744-DB74-42B0-8C5E-04BE979446F8}"/>
  </hyperlinks>
  <pageMargins left="0.7" right="0.7" top="0.75" bottom="0.75" header="0.3" footer="0.3"/>
  <pageSetup scale="2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74">
    <pageSetUpPr fitToPage="1"/>
  </sheetPr>
  <dimension ref="A1:AE67"/>
  <sheetViews>
    <sheetView zoomScaleNormal="100" workbookViewId="0">
      <pane ySplit="4" topLeftCell="A5" activePane="bottomLeft" state="frozen"/>
      <selection sqref="A1:C1"/>
      <selection pane="bottomLeft" sqref="A1:C1"/>
    </sheetView>
  </sheetViews>
  <sheetFormatPr defaultColWidth="8.7109375" defaultRowHeight="15" customHeight="1" x14ac:dyDescent="0.2"/>
  <cols>
    <col min="1" max="1" width="26.28515625" style="154" customWidth="1"/>
    <col min="2" max="2" width="20.7109375" style="154" customWidth="1"/>
    <col min="3" max="3" width="10.7109375" style="154" customWidth="1"/>
    <col min="4" max="4" width="1.7109375" style="154" customWidth="1"/>
    <col min="5" max="5" width="20.7109375" style="154" customWidth="1"/>
    <col min="6" max="6" width="10.7109375" style="154" customWidth="1"/>
    <col min="7" max="7" width="1.7109375" style="154" customWidth="1"/>
    <col min="8" max="8" width="20.7109375" style="154" customWidth="1"/>
    <col min="9" max="9" width="10.7109375" style="114" customWidth="1"/>
    <col min="10" max="16384" width="8.7109375" style="154"/>
  </cols>
  <sheetData>
    <row r="1" spans="1:31" ht="15" customHeight="1" x14ac:dyDescent="0.2">
      <c r="A1" s="518" t="s">
        <v>1284</v>
      </c>
      <c r="B1" s="518"/>
      <c r="C1" s="518"/>
      <c r="D1" s="518"/>
      <c r="E1" s="518"/>
      <c r="F1" s="518"/>
      <c r="G1" s="518"/>
      <c r="H1" s="518"/>
      <c r="I1" s="518"/>
    </row>
    <row r="2" spans="1:31" ht="27" customHeight="1" x14ac:dyDescent="0.2">
      <c r="A2" s="516" t="s">
        <v>1277</v>
      </c>
      <c r="B2" s="516"/>
      <c r="C2" s="516"/>
      <c r="D2" s="516"/>
      <c r="E2" s="516"/>
      <c r="F2" s="516"/>
      <c r="G2" s="516"/>
      <c r="H2" s="516"/>
      <c r="I2" s="516"/>
    </row>
    <row r="3" spans="1:31" ht="15" customHeight="1" thickBot="1" x14ac:dyDescent="0.25">
      <c r="A3" s="72"/>
      <c r="B3" s="475" t="s">
        <v>960</v>
      </c>
      <c r="C3" s="475"/>
      <c r="D3" s="168"/>
      <c r="E3" s="475" t="s">
        <v>941</v>
      </c>
      <c r="F3" s="475"/>
      <c r="G3" s="168"/>
      <c r="H3" s="475" t="s">
        <v>7</v>
      </c>
      <c r="I3" s="520"/>
      <c r="L3" s="479" t="s">
        <v>696</v>
      </c>
      <c r="M3" s="480"/>
      <c r="N3" s="480"/>
      <c r="O3" s="480"/>
      <c r="P3" s="480"/>
      <c r="Q3" s="480"/>
      <c r="R3" s="480"/>
      <c r="S3" s="480"/>
      <c r="T3" s="480"/>
      <c r="U3" s="480"/>
      <c r="V3" s="480"/>
      <c r="W3" s="480"/>
      <c r="X3" s="480"/>
      <c r="Y3" s="480"/>
      <c r="Z3" s="480"/>
      <c r="AA3" s="480"/>
      <c r="AB3" s="480"/>
      <c r="AC3" s="480"/>
      <c r="AD3" s="480"/>
      <c r="AE3" s="481"/>
    </row>
    <row r="4" spans="1:31" ht="30" customHeight="1" x14ac:dyDescent="0.2">
      <c r="A4" s="73" t="s">
        <v>9</v>
      </c>
      <c r="B4" s="170" t="s">
        <v>931</v>
      </c>
      <c r="C4" s="167" t="s">
        <v>21</v>
      </c>
      <c r="D4" s="167"/>
      <c r="E4" s="371" t="s">
        <v>931</v>
      </c>
      <c r="F4" s="167" t="s">
        <v>21</v>
      </c>
      <c r="G4" s="167"/>
      <c r="H4" s="371" t="s">
        <v>931</v>
      </c>
      <c r="I4" s="169" t="s">
        <v>21</v>
      </c>
      <c r="L4" s="127" t="s">
        <v>124</v>
      </c>
      <c r="M4" s="336"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5" customHeight="1" x14ac:dyDescent="0.2">
      <c r="A5" s="71" t="s">
        <v>8</v>
      </c>
      <c r="B5" s="114"/>
      <c r="C5" s="114"/>
      <c r="D5" s="114"/>
      <c r="E5" s="114"/>
      <c r="F5" s="114"/>
      <c r="G5" s="114"/>
      <c r="H5" s="114"/>
      <c r="L5" s="159">
        <v>1</v>
      </c>
      <c r="M5" s="114" t="str">
        <f>A5</f>
        <v>Residence</v>
      </c>
      <c r="N5" s="27"/>
      <c r="O5" s="27"/>
      <c r="P5" s="27"/>
      <c r="Q5" s="27"/>
      <c r="R5" s="27"/>
      <c r="S5" s="27"/>
      <c r="T5" s="27"/>
      <c r="U5" s="27"/>
      <c r="V5" s="27"/>
      <c r="W5" s="27"/>
      <c r="X5" s="27"/>
      <c r="Y5" s="27"/>
      <c r="Z5" s="27"/>
      <c r="AA5" s="27"/>
      <c r="AB5" s="27"/>
      <c r="AC5" s="27"/>
      <c r="AD5" s="27"/>
      <c r="AE5" s="183"/>
    </row>
    <row r="6" spans="1:31" ht="15" customHeight="1" x14ac:dyDescent="0.2">
      <c r="A6" s="70" t="s">
        <v>5</v>
      </c>
      <c r="B6" s="114"/>
      <c r="C6" s="114"/>
      <c r="D6" s="114"/>
      <c r="E6" s="114"/>
      <c r="F6" s="114"/>
      <c r="G6" s="114"/>
      <c r="H6" s="114"/>
      <c r="L6" s="159">
        <f t="shared" ref="L6:L51" si="0">L5+1</f>
        <v>2</v>
      </c>
      <c r="M6" s="114" t="str">
        <f>IF(A6&lt;&gt;"", A6, "")</f>
        <v>Urban</v>
      </c>
      <c r="N6" s="27"/>
      <c r="O6" s="27"/>
      <c r="P6" s="27"/>
      <c r="Q6" s="27"/>
      <c r="R6" s="27"/>
      <c r="S6" s="27"/>
      <c r="T6" s="27"/>
      <c r="U6" s="27"/>
      <c r="V6" s="27"/>
      <c r="W6" s="27"/>
      <c r="X6" s="27"/>
      <c r="Y6" s="27"/>
      <c r="Z6" s="27"/>
      <c r="AA6" s="27"/>
      <c r="AB6" s="27"/>
      <c r="AC6" s="27"/>
      <c r="AD6" s="27"/>
      <c r="AE6" s="183"/>
    </row>
    <row r="7" spans="1:31" ht="15" customHeight="1" x14ac:dyDescent="0.2">
      <c r="A7" s="70" t="s">
        <v>6</v>
      </c>
      <c r="B7" s="114"/>
      <c r="C7" s="114"/>
      <c r="D7" s="114"/>
      <c r="E7" s="114"/>
      <c r="F7" s="114"/>
      <c r="G7" s="114"/>
      <c r="H7" s="114"/>
      <c r="L7" s="159">
        <f t="shared" si="0"/>
        <v>3</v>
      </c>
      <c r="M7" s="114" t="str">
        <f>IF(A7&lt;&gt;"", A7, "")</f>
        <v>Rural</v>
      </c>
      <c r="N7" s="27"/>
      <c r="O7" s="27"/>
      <c r="P7" s="27"/>
      <c r="Q7" s="27"/>
      <c r="R7" s="27"/>
      <c r="S7" s="27"/>
      <c r="T7" s="27"/>
      <c r="U7" s="27"/>
      <c r="V7" s="27"/>
      <c r="W7" s="27"/>
      <c r="X7" s="27"/>
      <c r="Y7" s="27"/>
      <c r="Z7" s="27"/>
      <c r="AA7" s="27"/>
      <c r="AB7" s="27"/>
      <c r="AC7" s="27"/>
      <c r="AD7" s="27"/>
      <c r="AE7" s="183"/>
    </row>
    <row r="8" spans="1:31" ht="15" customHeight="1" x14ac:dyDescent="0.2">
      <c r="A8" s="159"/>
      <c r="B8" s="114"/>
      <c r="C8" s="114"/>
      <c r="D8" s="114"/>
      <c r="E8" s="114"/>
      <c r="F8" s="114"/>
      <c r="G8" s="114"/>
      <c r="H8" s="114"/>
      <c r="L8" s="159">
        <f t="shared" si="0"/>
        <v>4</v>
      </c>
      <c r="M8" s="114" t="str">
        <f t="shared" ref="M8:M9" si="1">IF(A8&lt;&gt;"", A8, "")</f>
        <v/>
      </c>
      <c r="N8" s="27"/>
      <c r="O8" s="27"/>
      <c r="P8" s="27"/>
      <c r="Q8" s="27"/>
      <c r="R8" s="27"/>
      <c r="S8" s="27"/>
      <c r="T8" s="27"/>
      <c r="U8" s="27"/>
      <c r="V8" s="27"/>
      <c r="W8" s="27"/>
      <c r="X8" s="27"/>
      <c r="Y8" s="27"/>
      <c r="Z8" s="27"/>
      <c r="AA8" s="27"/>
      <c r="AB8" s="27"/>
      <c r="AC8" s="27"/>
      <c r="AD8" s="27"/>
      <c r="AE8" s="183"/>
    </row>
    <row r="9" spans="1:31" ht="15" customHeight="1" x14ac:dyDescent="0.2">
      <c r="A9" s="71" t="s">
        <v>985</v>
      </c>
      <c r="B9" s="114"/>
      <c r="C9" s="114"/>
      <c r="D9" s="114"/>
      <c r="E9" s="114"/>
      <c r="F9" s="114"/>
      <c r="G9" s="114"/>
      <c r="H9" s="114"/>
      <c r="L9" s="159">
        <f t="shared" si="0"/>
        <v>5</v>
      </c>
      <c r="M9" s="114" t="str">
        <f t="shared" si="1"/>
        <v>[SUBNATIONAL AREA]</v>
      </c>
      <c r="N9" s="27"/>
      <c r="O9" s="27"/>
      <c r="P9" s="27"/>
      <c r="Q9" s="27"/>
      <c r="R9" s="27"/>
      <c r="S9" s="27"/>
      <c r="T9" s="27"/>
      <c r="U9" s="27"/>
      <c r="V9" s="27"/>
      <c r="W9" s="27"/>
      <c r="X9" s="27"/>
      <c r="Y9" s="27"/>
      <c r="Z9" s="27"/>
      <c r="AA9" s="27"/>
      <c r="AB9" s="27"/>
      <c r="AC9" s="27"/>
      <c r="AD9" s="27"/>
      <c r="AE9" s="183"/>
    </row>
    <row r="10" spans="1:31" ht="15" customHeight="1" x14ac:dyDescent="0.2">
      <c r="A10" s="70" t="s">
        <v>979</v>
      </c>
      <c r="B10" s="114"/>
      <c r="C10" s="114"/>
      <c r="D10" s="114"/>
      <c r="E10" s="114"/>
      <c r="F10" s="114"/>
      <c r="G10" s="114"/>
      <c r="H10" s="114"/>
      <c r="L10" s="159">
        <f t="shared" si="0"/>
        <v>6</v>
      </c>
      <c r="M10" s="114" t="str">
        <f t="shared" ref="M10:M51" si="2">IF(A10&lt;&gt;"", A10, "")</f>
        <v>[SNA 1]</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70" t="s">
        <v>980</v>
      </c>
      <c r="B11" s="114"/>
      <c r="C11" s="114"/>
      <c r="D11" s="114"/>
      <c r="E11" s="114"/>
      <c r="F11" s="114"/>
      <c r="G11" s="114"/>
      <c r="H11" s="114"/>
      <c r="L11" s="159">
        <f t="shared" si="0"/>
        <v>7</v>
      </c>
      <c r="M11" s="114" t="str">
        <f t="shared" si="2"/>
        <v>[SNA 2]</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70" t="s">
        <v>981</v>
      </c>
      <c r="B12" s="114"/>
      <c r="C12" s="114"/>
      <c r="D12" s="114"/>
      <c r="E12" s="114"/>
      <c r="F12" s="114"/>
      <c r="G12" s="114"/>
      <c r="H12" s="114"/>
      <c r="L12" s="159">
        <f t="shared" si="0"/>
        <v>8</v>
      </c>
      <c r="M12" s="114" t="str">
        <f t="shared" si="2"/>
        <v>[SNA 3]</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70" t="s">
        <v>982</v>
      </c>
      <c r="B13" s="114"/>
      <c r="C13" s="114"/>
      <c r="D13" s="114"/>
      <c r="E13" s="114"/>
      <c r="F13" s="114"/>
      <c r="G13" s="114"/>
      <c r="H13" s="114"/>
      <c r="L13" s="159">
        <f t="shared" si="0"/>
        <v>9</v>
      </c>
      <c r="M13" s="114" t="str">
        <f t="shared" si="2"/>
        <v>[SNA 4]</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70" t="s">
        <v>983</v>
      </c>
      <c r="B14" s="114"/>
      <c r="C14" s="114"/>
      <c r="D14" s="114"/>
      <c r="E14" s="114"/>
      <c r="F14" s="114"/>
      <c r="G14" s="114"/>
      <c r="H14" s="114"/>
      <c r="L14" s="159">
        <f t="shared" si="0"/>
        <v>10</v>
      </c>
      <c r="M14" s="114" t="str">
        <f t="shared" si="2"/>
        <v>[SNA 5]</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159"/>
      <c r="B15" s="114"/>
      <c r="C15" s="114"/>
      <c r="D15" s="114"/>
      <c r="E15" s="114"/>
      <c r="F15" s="114"/>
      <c r="G15" s="114"/>
      <c r="H15" s="114"/>
      <c r="L15" s="159">
        <f t="shared" si="0"/>
        <v>11</v>
      </c>
      <c r="M15" s="114" t="str">
        <f t="shared" si="2"/>
        <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74" t="s">
        <v>22</v>
      </c>
      <c r="B16" s="114"/>
      <c r="C16" s="114"/>
      <c r="D16" s="114"/>
      <c r="E16" s="114"/>
      <c r="F16" s="114"/>
      <c r="G16" s="114"/>
      <c r="H16" s="114"/>
      <c r="L16" s="159">
        <f t="shared" si="0"/>
        <v>12</v>
      </c>
      <c r="M16" s="114" t="str">
        <f t="shared" si="2"/>
        <v>Marital status</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70" t="s">
        <v>23</v>
      </c>
      <c r="B17" s="114"/>
      <c r="C17" s="114"/>
      <c r="D17" s="114"/>
      <c r="E17" s="114"/>
      <c r="F17" s="114"/>
      <c r="G17" s="114"/>
      <c r="H17" s="114"/>
      <c r="L17" s="159">
        <f t="shared" si="0"/>
        <v>13</v>
      </c>
      <c r="M17" s="114" t="str">
        <f t="shared" si="2"/>
        <v>Never married</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70" t="s">
        <v>24</v>
      </c>
      <c r="B18" s="114"/>
      <c r="C18" s="114"/>
      <c r="D18" s="114"/>
      <c r="E18" s="114"/>
      <c r="F18" s="114"/>
      <c r="G18" s="114"/>
      <c r="H18" s="114"/>
      <c r="L18" s="159">
        <f t="shared" si="0"/>
        <v>14</v>
      </c>
      <c r="M18" s="114" t="str">
        <f t="shared" si="2"/>
        <v>Married or living together</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70" t="s">
        <v>25</v>
      </c>
      <c r="B19" s="114"/>
      <c r="C19" s="114"/>
      <c r="D19" s="114"/>
      <c r="E19" s="114"/>
      <c r="F19" s="114"/>
      <c r="G19" s="114"/>
      <c r="H19" s="114"/>
      <c r="L19" s="159">
        <f t="shared" si="0"/>
        <v>15</v>
      </c>
      <c r="M19" s="114" t="str">
        <f t="shared" si="2"/>
        <v>Divorced or separated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70" t="s">
        <v>26</v>
      </c>
      <c r="B20" s="114"/>
      <c r="C20" s="114"/>
      <c r="D20" s="114"/>
      <c r="E20" s="114"/>
      <c r="F20" s="114"/>
      <c r="G20" s="114"/>
      <c r="H20" s="114"/>
      <c r="L20" s="159">
        <f t="shared" si="0"/>
        <v>16</v>
      </c>
      <c r="M20" s="114" t="str">
        <f t="shared" si="2"/>
        <v>Widowed</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159"/>
      <c r="B21" s="114"/>
      <c r="C21" s="114"/>
      <c r="D21" s="114"/>
      <c r="E21" s="114"/>
      <c r="F21" s="114"/>
      <c r="G21" s="114"/>
      <c r="H21" s="114"/>
      <c r="L21" s="159">
        <f t="shared" si="0"/>
        <v>17</v>
      </c>
      <c r="M21" s="114" t="str">
        <f t="shared" si="2"/>
        <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74" t="s">
        <v>27</v>
      </c>
      <c r="B22" s="114"/>
      <c r="C22" s="114"/>
      <c r="D22" s="114"/>
      <c r="E22" s="114"/>
      <c r="F22" s="114"/>
      <c r="G22" s="114"/>
      <c r="H22" s="114"/>
      <c r="L22" s="159">
        <f t="shared" si="0"/>
        <v>18</v>
      </c>
      <c r="M22" s="114" t="str">
        <f t="shared" si="2"/>
        <v>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70" t="s">
        <v>28</v>
      </c>
      <c r="B23" s="114"/>
      <c r="C23" s="114"/>
      <c r="D23" s="114"/>
      <c r="E23" s="114"/>
      <c r="F23" s="114"/>
      <c r="G23" s="114"/>
      <c r="H23" s="114"/>
      <c r="L23" s="159">
        <f t="shared" si="0"/>
        <v>19</v>
      </c>
      <c r="M23" s="114" t="str">
        <f t="shared" si="2"/>
        <v>No education</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70" t="s">
        <v>29</v>
      </c>
      <c r="B24" s="114"/>
      <c r="C24" s="114"/>
      <c r="D24" s="114"/>
      <c r="E24" s="114"/>
      <c r="F24" s="114"/>
      <c r="G24" s="114"/>
      <c r="H24" s="114"/>
      <c r="L24" s="159">
        <f t="shared" si="0"/>
        <v>20</v>
      </c>
      <c r="M24" s="114" t="str">
        <f t="shared" si="2"/>
        <v>Primary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70" t="s">
        <v>30</v>
      </c>
      <c r="B25" s="114"/>
      <c r="C25" s="114"/>
      <c r="D25" s="114"/>
      <c r="E25" s="114"/>
      <c r="F25" s="114"/>
      <c r="G25" s="114"/>
      <c r="H25" s="114"/>
      <c r="L25" s="159">
        <f t="shared" si="0"/>
        <v>21</v>
      </c>
      <c r="M25" s="114" t="str">
        <f t="shared" si="2"/>
        <v>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70" t="s">
        <v>31</v>
      </c>
      <c r="B26" s="114"/>
      <c r="C26" s="114"/>
      <c r="D26" s="114"/>
      <c r="E26" s="114"/>
      <c r="F26" s="114"/>
      <c r="G26" s="114"/>
      <c r="H26" s="114"/>
      <c r="L26" s="159">
        <f t="shared" si="0"/>
        <v>22</v>
      </c>
      <c r="M26" s="114" t="str">
        <f t="shared" si="2"/>
        <v>More than secondary</v>
      </c>
      <c r="N26" s="114"/>
      <c r="O26" s="114"/>
      <c r="P26" s="114"/>
      <c r="Q26" s="114"/>
      <c r="R26" s="114"/>
      <c r="S26" s="114"/>
      <c r="T26" s="114"/>
      <c r="U26" s="114"/>
      <c r="V26" s="114"/>
      <c r="W26" s="114"/>
      <c r="X26" s="114"/>
      <c r="Y26" s="114"/>
      <c r="Z26" s="114"/>
      <c r="AA26" s="114"/>
      <c r="AB26" s="114"/>
      <c r="AC26" s="114"/>
      <c r="AD26" s="114"/>
      <c r="AE26" s="116"/>
    </row>
    <row r="27" spans="1:31" s="44" customFormat="1" ht="15" customHeight="1" x14ac:dyDescent="0.2">
      <c r="A27" s="75"/>
      <c r="B27" s="28"/>
      <c r="C27" s="28"/>
      <c r="D27" s="28"/>
      <c r="E27" s="28"/>
      <c r="F27" s="28"/>
      <c r="G27" s="28"/>
      <c r="H27" s="28"/>
      <c r="I27" s="28"/>
      <c r="L27" s="159">
        <f t="shared" si="0"/>
        <v>23</v>
      </c>
      <c r="M27" s="114" t="str">
        <f t="shared" si="2"/>
        <v/>
      </c>
      <c r="N27" s="28"/>
      <c r="O27" s="28"/>
      <c r="P27" s="28"/>
      <c r="Q27" s="28"/>
      <c r="R27" s="28"/>
      <c r="S27" s="28"/>
      <c r="T27" s="28"/>
      <c r="U27" s="28"/>
      <c r="V27" s="28"/>
      <c r="W27" s="28"/>
      <c r="X27" s="28"/>
      <c r="Y27" s="28"/>
      <c r="Z27" s="28"/>
      <c r="AA27" s="28"/>
      <c r="AB27" s="28"/>
      <c r="AC27" s="28"/>
      <c r="AD27" s="28"/>
      <c r="AE27" s="299"/>
    </row>
    <row r="28" spans="1:31" s="44" customFormat="1" ht="15" customHeight="1" x14ac:dyDescent="0.2">
      <c r="A28" s="74" t="s">
        <v>101</v>
      </c>
      <c r="B28" s="28"/>
      <c r="C28" s="28"/>
      <c r="D28" s="28"/>
      <c r="E28" s="28"/>
      <c r="F28" s="28"/>
      <c r="G28" s="28"/>
      <c r="H28" s="28"/>
      <c r="I28" s="28"/>
      <c r="L28" s="159">
        <f t="shared" si="0"/>
        <v>24</v>
      </c>
      <c r="M28" s="114" t="str">
        <f t="shared" si="2"/>
        <v>Wealth quintile</v>
      </c>
      <c r="N28" s="28"/>
      <c r="O28" s="28"/>
      <c r="P28" s="28"/>
      <c r="Q28" s="28"/>
      <c r="R28" s="28"/>
      <c r="S28" s="28"/>
      <c r="T28" s="28"/>
      <c r="U28" s="28"/>
      <c r="V28" s="28"/>
      <c r="W28" s="28"/>
      <c r="X28" s="28"/>
      <c r="Y28" s="28"/>
      <c r="Z28" s="28"/>
      <c r="AA28" s="28"/>
      <c r="AB28" s="28"/>
      <c r="AC28" s="28"/>
      <c r="AD28" s="28"/>
      <c r="AE28" s="299"/>
    </row>
    <row r="29" spans="1:31" s="44" customFormat="1" ht="15" customHeight="1" x14ac:dyDescent="0.2">
      <c r="A29" s="70" t="s">
        <v>102</v>
      </c>
      <c r="B29" s="28"/>
      <c r="C29" s="28"/>
      <c r="D29" s="28"/>
      <c r="E29" s="28"/>
      <c r="F29" s="28"/>
      <c r="G29" s="28"/>
      <c r="H29" s="28"/>
      <c r="I29" s="28"/>
      <c r="L29" s="159">
        <f t="shared" si="0"/>
        <v>25</v>
      </c>
      <c r="M29" s="114" t="str">
        <f t="shared" si="2"/>
        <v>Lowest</v>
      </c>
      <c r="N29" s="28"/>
      <c r="O29" s="28"/>
      <c r="P29" s="28"/>
      <c r="Q29" s="28"/>
      <c r="R29" s="28"/>
      <c r="S29" s="28"/>
      <c r="T29" s="28"/>
      <c r="U29" s="28"/>
      <c r="V29" s="28"/>
      <c r="W29" s="28"/>
      <c r="X29" s="28"/>
      <c r="Y29" s="28"/>
      <c r="Z29" s="28"/>
      <c r="AA29" s="28"/>
      <c r="AB29" s="28"/>
      <c r="AC29" s="28"/>
      <c r="AD29" s="28"/>
      <c r="AE29" s="299"/>
    </row>
    <row r="30" spans="1:31" s="44" customFormat="1" ht="15" customHeight="1" x14ac:dyDescent="0.2">
      <c r="A30" s="70" t="s">
        <v>103</v>
      </c>
      <c r="B30" s="28"/>
      <c r="C30" s="28"/>
      <c r="D30" s="28"/>
      <c r="E30" s="28"/>
      <c r="F30" s="28"/>
      <c r="G30" s="28"/>
      <c r="H30" s="28"/>
      <c r="I30" s="28"/>
      <c r="L30" s="159">
        <f t="shared" si="0"/>
        <v>26</v>
      </c>
      <c r="M30" s="114" t="str">
        <f t="shared" si="2"/>
        <v>Second</v>
      </c>
      <c r="N30" s="28"/>
      <c r="O30" s="28"/>
      <c r="P30" s="28"/>
      <c r="Q30" s="28"/>
      <c r="R30" s="28"/>
      <c r="S30" s="28"/>
      <c r="T30" s="28"/>
      <c r="U30" s="28"/>
      <c r="V30" s="28"/>
      <c r="W30" s="28"/>
      <c r="X30" s="28"/>
      <c r="Y30" s="28"/>
      <c r="Z30" s="28"/>
      <c r="AA30" s="28"/>
      <c r="AB30" s="28"/>
      <c r="AC30" s="28"/>
      <c r="AD30" s="28"/>
      <c r="AE30" s="299"/>
    </row>
    <row r="31" spans="1:31" s="44" customFormat="1" ht="15" customHeight="1" x14ac:dyDescent="0.2">
      <c r="A31" s="70" t="s">
        <v>104</v>
      </c>
      <c r="B31" s="28"/>
      <c r="C31" s="28"/>
      <c r="D31" s="28"/>
      <c r="E31" s="28"/>
      <c r="F31" s="28"/>
      <c r="G31" s="28"/>
      <c r="H31" s="28"/>
      <c r="I31" s="28"/>
      <c r="L31" s="159">
        <f t="shared" si="0"/>
        <v>27</v>
      </c>
      <c r="M31" s="114" t="str">
        <f t="shared" si="2"/>
        <v>Middle</v>
      </c>
      <c r="N31" s="28"/>
      <c r="O31" s="28"/>
      <c r="P31" s="28"/>
      <c r="Q31" s="28"/>
      <c r="R31" s="28"/>
      <c r="S31" s="28"/>
      <c r="T31" s="28"/>
      <c r="U31" s="28"/>
      <c r="V31" s="28"/>
      <c r="W31" s="28"/>
      <c r="X31" s="28"/>
      <c r="Y31" s="28"/>
      <c r="Z31" s="28"/>
      <c r="AA31" s="28"/>
      <c r="AB31" s="28"/>
      <c r="AC31" s="28"/>
      <c r="AD31" s="28"/>
      <c r="AE31" s="299"/>
    </row>
    <row r="32" spans="1:31" s="44" customFormat="1" ht="15" customHeight="1" x14ac:dyDescent="0.2">
      <c r="A32" s="70" t="s">
        <v>105</v>
      </c>
      <c r="B32" s="28"/>
      <c r="C32" s="28"/>
      <c r="D32" s="28"/>
      <c r="E32" s="28"/>
      <c r="F32" s="28"/>
      <c r="G32" s="28"/>
      <c r="H32" s="28"/>
      <c r="I32" s="28"/>
      <c r="L32" s="159">
        <f t="shared" si="0"/>
        <v>28</v>
      </c>
      <c r="M32" s="114" t="str">
        <f t="shared" si="2"/>
        <v xml:space="preserve">Fourth </v>
      </c>
      <c r="N32" s="28"/>
      <c r="O32" s="28"/>
      <c r="P32" s="28"/>
      <c r="Q32" s="28"/>
      <c r="R32" s="28"/>
      <c r="S32" s="28"/>
      <c r="T32" s="28"/>
      <c r="U32" s="28"/>
      <c r="V32" s="28"/>
      <c r="W32" s="28"/>
      <c r="X32" s="28"/>
      <c r="Y32" s="28"/>
      <c r="Z32" s="28"/>
      <c r="AA32" s="28"/>
      <c r="AB32" s="28"/>
      <c r="AC32" s="28"/>
      <c r="AD32" s="28"/>
      <c r="AE32" s="299"/>
    </row>
    <row r="33" spans="1:31" s="44" customFormat="1" ht="15" customHeight="1" x14ac:dyDescent="0.2">
      <c r="A33" s="70" t="s">
        <v>106</v>
      </c>
      <c r="B33" s="28"/>
      <c r="C33" s="28"/>
      <c r="D33" s="28"/>
      <c r="E33" s="28"/>
      <c r="F33" s="28"/>
      <c r="G33" s="28"/>
      <c r="H33" s="28"/>
      <c r="I33" s="28"/>
      <c r="L33" s="159">
        <f t="shared" si="0"/>
        <v>29</v>
      </c>
      <c r="M33" s="114" t="str">
        <f t="shared" si="2"/>
        <v>Highest</v>
      </c>
      <c r="N33" s="28"/>
      <c r="O33" s="28"/>
      <c r="P33" s="28"/>
      <c r="Q33" s="28"/>
      <c r="R33" s="28"/>
      <c r="S33" s="28"/>
      <c r="T33" s="28"/>
      <c r="U33" s="28"/>
      <c r="V33" s="28"/>
      <c r="W33" s="28"/>
      <c r="X33" s="28"/>
      <c r="Y33" s="28"/>
      <c r="Z33" s="28"/>
      <c r="AA33" s="28"/>
      <c r="AB33" s="28"/>
      <c r="AC33" s="28"/>
      <c r="AD33" s="28"/>
      <c r="AE33" s="299"/>
    </row>
    <row r="34" spans="1:31" s="44" customFormat="1" ht="15" customHeight="1" x14ac:dyDescent="0.2">
      <c r="A34" s="75"/>
      <c r="B34" s="28"/>
      <c r="C34" s="28"/>
      <c r="D34" s="28"/>
      <c r="E34" s="28"/>
      <c r="F34" s="28"/>
      <c r="G34" s="28"/>
      <c r="H34" s="28"/>
      <c r="I34" s="28"/>
      <c r="L34" s="159">
        <f t="shared" si="0"/>
        <v>30</v>
      </c>
      <c r="M34" s="114" t="str">
        <f t="shared" si="2"/>
        <v/>
      </c>
      <c r="N34" s="28"/>
      <c r="O34" s="28"/>
      <c r="P34" s="28"/>
      <c r="Q34" s="28"/>
      <c r="R34" s="28"/>
      <c r="S34" s="28"/>
      <c r="T34" s="28"/>
      <c r="U34" s="28"/>
      <c r="V34" s="28"/>
      <c r="W34" s="28"/>
      <c r="X34" s="28"/>
      <c r="Y34" s="28"/>
      <c r="Z34" s="28"/>
      <c r="AA34" s="28"/>
      <c r="AB34" s="28"/>
      <c r="AC34" s="28"/>
      <c r="AD34" s="28"/>
      <c r="AE34" s="299"/>
    </row>
    <row r="35" spans="1:31" s="44" customFormat="1" ht="15" customHeight="1" x14ac:dyDescent="0.2">
      <c r="A35" s="74" t="s">
        <v>32</v>
      </c>
      <c r="B35" s="28"/>
      <c r="C35" s="28"/>
      <c r="D35" s="28"/>
      <c r="E35" s="28"/>
      <c r="F35" s="28"/>
      <c r="G35" s="28"/>
      <c r="H35" s="28"/>
      <c r="I35" s="28"/>
      <c r="L35" s="159">
        <f t="shared" si="0"/>
        <v>31</v>
      </c>
      <c r="M35" s="114" t="str">
        <f t="shared" si="2"/>
        <v>Age</v>
      </c>
      <c r="N35" s="28"/>
      <c r="O35" s="28"/>
      <c r="P35" s="28"/>
      <c r="Q35" s="28"/>
      <c r="R35" s="28"/>
      <c r="S35" s="28"/>
      <c r="T35" s="28"/>
      <c r="U35" s="28"/>
      <c r="V35" s="28"/>
      <c r="W35" s="28"/>
      <c r="X35" s="28"/>
      <c r="Y35" s="28"/>
      <c r="Z35" s="28"/>
      <c r="AA35" s="28"/>
      <c r="AB35" s="28"/>
      <c r="AC35" s="28"/>
      <c r="AD35" s="28"/>
      <c r="AE35" s="299"/>
    </row>
    <row r="36" spans="1:31" s="44" customFormat="1" ht="15" customHeight="1" x14ac:dyDescent="0.2">
      <c r="A36" s="70" t="s">
        <v>33</v>
      </c>
      <c r="B36" s="28"/>
      <c r="C36" s="28"/>
      <c r="D36" s="28"/>
      <c r="E36" s="28"/>
      <c r="F36" s="28"/>
      <c r="G36" s="28"/>
      <c r="H36" s="28"/>
      <c r="I36" s="28"/>
      <c r="L36" s="159">
        <f t="shared" si="0"/>
        <v>32</v>
      </c>
      <c r="M36" s="114" t="str">
        <f t="shared" si="2"/>
        <v>15-19</v>
      </c>
      <c r="N36" s="28"/>
      <c r="O36" s="28"/>
      <c r="P36" s="28"/>
      <c r="Q36" s="28"/>
      <c r="R36" s="28"/>
      <c r="S36" s="28"/>
      <c r="T36" s="28"/>
      <c r="U36" s="28"/>
      <c r="V36" s="28"/>
      <c r="W36" s="28"/>
      <c r="X36" s="28"/>
      <c r="Y36" s="28"/>
      <c r="Z36" s="28"/>
      <c r="AA36" s="28"/>
      <c r="AB36" s="28"/>
      <c r="AC36" s="28"/>
      <c r="AD36" s="28"/>
      <c r="AE36" s="299"/>
    </row>
    <row r="37" spans="1:31" s="44" customFormat="1" ht="15" customHeight="1" x14ac:dyDescent="0.2">
      <c r="A37" s="70" t="s">
        <v>34</v>
      </c>
      <c r="B37" s="28"/>
      <c r="C37" s="28"/>
      <c r="D37" s="28"/>
      <c r="E37" s="28"/>
      <c r="F37" s="28"/>
      <c r="G37" s="28"/>
      <c r="H37" s="28"/>
      <c r="I37" s="28"/>
      <c r="L37" s="159">
        <f t="shared" si="0"/>
        <v>33</v>
      </c>
      <c r="M37" s="114" t="str">
        <f t="shared" si="2"/>
        <v>20-24</v>
      </c>
      <c r="N37" s="28"/>
      <c r="O37" s="28"/>
      <c r="P37" s="28"/>
      <c r="Q37" s="28"/>
      <c r="R37" s="28"/>
      <c r="S37" s="28"/>
      <c r="T37" s="28"/>
      <c r="U37" s="28"/>
      <c r="V37" s="28"/>
      <c r="W37" s="28"/>
      <c r="X37" s="28"/>
      <c r="Y37" s="28"/>
      <c r="Z37" s="28"/>
      <c r="AA37" s="28"/>
      <c r="AB37" s="28"/>
      <c r="AC37" s="28"/>
      <c r="AD37" s="28"/>
      <c r="AE37" s="299"/>
    </row>
    <row r="38" spans="1:31" s="44" customFormat="1" ht="15" customHeight="1" x14ac:dyDescent="0.2">
      <c r="A38" s="70" t="s">
        <v>35</v>
      </c>
      <c r="B38" s="28"/>
      <c r="C38" s="28"/>
      <c r="D38" s="28"/>
      <c r="E38" s="28"/>
      <c r="F38" s="28"/>
      <c r="G38" s="28"/>
      <c r="H38" s="28"/>
      <c r="I38" s="28"/>
      <c r="L38" s="159">
        <f t="shared" si="0"/>
        <v>34</v>
      </c>
      <c r="M38" s="114" t="str">
        <f t="shared" si="2"/>
        <v>25-29</v>
      </c>
      <c r="N38" s="28"/>
      <c r="O38" s="28"/>
      <c r="P38" s="28"/>
      <c r="Q38" s="28"/>
      <c r="R38" s="28"/>
      <c r="S38" s="28"/>
      <c r="T38" s="28"/>
      <c r="U38" s="28"/>
      <c r="V38" s="28"/>
      <c r="W38" s="28"/>
      <c r="X38" s="28"/>
      <c r="Y38" s="28"/>
      <c r="Z38" s="28"/>
      <c r="AA38" s="28"/>
      <c r="AB38" s="28"/>
      <c r="AC38" s="28"/>
      <c r="AD38" s="28"/>
      <c r="AE38" s="299"/>
    </row>
    <row r="39" spans="1:31" s="44" customFormat="1" ht="15" customHeight="1" x14ac:dyDescent="0.2">
      <c r="A39" s="70" t="s">
        <v>36</v>
      </c>
      <c r="B39" s="28"/>
      <c r="C39" s="28"/>
      <c r="D39" s="28"/>
      <c r="E39" s="28"/>
      <c r="F39" s="28"/>
      <c r="G39" s="28"/>
      <c r="H39" s="28"/>
      <c r="I39" s="28"/>
      <c r="L39" s="159">
        <f t="shared" si="0"/>
        <v>35</v>
      </c>
      <c r="M39" s="114" t="str">
        <f t="shared" si="2"/>
        <v>30-34</v>
      </c>
      <c r="N39" s="28"/>
      <c r="O39" s="28"/>
      <c r="P39" s="28"/>
      <c r="Q39" s="28"/>
      <c r="R39" s="28"/>
      <c r="S39" s="28"/>
      <c r="T39" s="28"/>
      <c r="U39" s="28"/>
      <c r="V39" s="28"/>
      <c r="W39" s="28"/>
      <c r="X39" s="28"/>
      <c r="Y39" s="28"/>
      <c r="Z39" s="28"/>
      <c r="AA39" s="28"/>
      <c r="AB39" s="28"/>
      <c r="AC39" s="28"/>
      <c r="AD39" s="28"/>
      <c r="AE39" s="299"/>
    </row>
    <row r="40" spans="1:31" s="44" customFormat="1" ht="15" customHeight="1" x14ac:dyDescent="0.2">
      <c r="A40" s="70" t="s">
        <v>37</v>
      </c>
      <c r="B40" s="28"/>
      <c r="C40" s="28"/>
      <c r="D40" s="28"/>
      <c r="E40" s="28"/>
      <c r="F40" s="28"/>
      <c r="G40" s="28"/>
      <c r="H40" s="28"/>
      <c r="I40" s="28"/>
      <c r="L40" s="159">
        <f t="shared" si="0"/>
        <v>36</v>
      </c>
      <c r="M40" s="114" t="str">
        <f t="shared" si="2"/>
        <v>35-39</v>
      </c>
      <c r="N40" s="28"/>
      <c r="O40" s="28"/>
      <c r="P40" s="28"/>
      <c r="Q40" s="28"/>
      <c r="R40" s="28"/>
      <c r="S40" s="28"/>
      <c r="T40" s="28"/>
      <c r="U40" s="28"/>
      <c r="V40" s="28"/>
      <c r="W40" s="28"/>
      <c r="X40" s="28"/>
      <c r="Y40" s="28"/>
      <c r="Z40" s="28"/>
      <c r="AA40" s="28"/>
      <c r="AB40" s="28"/>
      <c r="AC40" s="28"/>
      <c r="AD40" s="28"/>
      <c r="AE40" s="299"/>
    </row>
    <row r="41" spans="1:31" s="44" customFormat="1" ht="15" customHeight="1" x14ac:dyDescent="0.2">
      <c r="A41" s="70" t="s">
        <v>38</v>
      </c>
      <c r="B41" s="28"/>
      <c r="C41" s="28"/>
      <c r="D41" s="28"/>
      <c r="E41" s="28"/>
      <c r="F41" s="28"/>
      <c r="G41" s="28"/>
      <c r="H41" s="28"/>
      <c r="I41" s="28"/>
      <c r="L41" s="159">
        <f t="shared" si="0"/>
        <v>37</v>
      </c>
      <c r="M41" s="114" t="str">
        <f t="shared" si="2"/>
        <v>40-44</v>
      </c>
      <c r="N41" s="28"/>
      <c r="O41" s="28"/>
      <c r="P41" s="28"/>
      <c r="Q41" s="28"/>
      <c r="R41" s="28"/>
      <c r="S41" s="28"/>
      <c r="T41" s="28"/>
      <c r="U41" s="28"/>
      <c r="V41" s="28"/>
      <c r="W41" s="28"/>
      <c r="X41" s="28"/>
      <c r="Y41" s="28"/>
      <c r="Z41" s="28"/>
      <c r="AA41" s="28"/>
      <c r="AB41" s="28"/>
      <c r="AC41" s="28"/>
      <c r="AD41" s="28"/>
      <c r="AE41" s="299"/>
    </row>
    <row r="42" spans="1:31" s="44" customFormat="1" ht="15" customHeight="1" x14ac:dyDescent="0.2">
      <c r="A42" s="70" t="s">
        <v>39</v>
      </c>
      <c r="B42" s="28"/>
      <c r="C42" s="28"/>
      <c r="D42" s="28"/>
      <c r="E42" s="28"/>
      <c r="F42" s="28"/>
      <c r="G42" s="28"/>
      <c r="H42" s="28"/>
      <c r="I42" s="28"/>
      <c r="L42" s="159">
        <f t="shared" si="0"/>
        <v>38</v>
      </c>
      <c r="M42" s="114" t="str">
        <f t="shared" si="2"/>
        <v>45-49</v>
      </c>
      <c r="N42" s="28"/>
      <c r="O42" s="28"/>
      <c r="P42" s="28"/>
      <c r="Q42" s="28"/>
      <c r="R42" s="28"/>
      <c r="S42" s="28"/>
      <c r="T42" s="28"/>
      <c r="U42" s="28"/>
      <c r="V42" s="28"/>
      <c r="W42" s="28"/>
      <c r="X42" s="28"/>
      <c r="Y42" s="28"/>
      <c r="Z42" s="28"/>
      <c r="AA42" s="28"/>
      <c r="AB42" s="28"/>
      <c r="AC42" s="28"/>
      <c r="AD42" s="28"/>
      <c r="AE42" s="299"/>
    </row>
    <row r="43" spans="1:31" s="44" customFormat="1" ht="15" customHeight="1" x14ac:dyDescent="0.2">
      <c r="A43" s="70" t="s">
        <v>40</v>
      </c>
      <c r="B43" s="28"/>
      <c r="C43" s="28"/>
      <c r="D43" s="28"/>
      <c r="E43" s="28"/>
      <c r="F43" s="28"/>
      <c r="G43" s="28"/>
      <c r="H43" s="28"/>
      <c r="I43" s="28"/>
      <c r="L43" s="159">
        <f t="shared" si="0"/>
        <v>39</v>
      </c>
      <c r="M43" s="114" t="str">
        <f t="shared" si="2"/>
        <v>50-54</v>
      </c>
      <c r="N43" s="28"/>
      <c r="O43" s="28"/>
      <c r="P43" s="28"/>
      <c r="Q43" s="28"/>
      <c r="R43" s="28"/>
      <c r="S43" s="28"/>
      <c r="T43" s="28"/>
      <c r="U43" s="28"/>
      <c r="V43" s="28"/>
      <c r="W43" s="28"/>
      <c r="X43" s="28"/>
      <c r="Y43" s="28"/>
      <c r="Z43" s="28"/>
      <c r="AA43" s="28"/>
      <c r="AB43" s="28"/>
      <c r="AC43" s="28"/>
      <c r="AD43" s="28"/>
      <c r="AE43" s="299"/>
    </row>
    <row r="44" spans="1:31" s="44" customFormat="1" ht="15" customHeight="1" x14ac:dyDescent="0.2">
      <c r="A44" s="70" t="s">
        <v>41</v>
      </c>
      <c r="B44" s="28"/>
      <c r="C44" s="28"/>
      <c r="D44" s="28"/>
      <c r="E44" s="28"/>
      <c r="F44" s="28"/>
      <c r="G44" s="28"/>
      <c r="H44" s="28"/>
      <c r="I44" s="28"/>
      <c r="L44" s="159">
        <f t="shared" si="0"/>
        <v>40</v>
      </c>
      <c r="M44" s="114" t="str">
        <f t="shared" si="2"/>
        <v>55-59</v>
      </c>
      <c r="N44" s="28"/>
      <c r="O44" s="28"/>
      <c r="P44" s="28"/>
      <c r="Q44" s="28"/>
      <c r="R44" s="28"/>
      <c r="S44" s="28"/>
      <c r="T44" s="28"/>
      <c r="U44" s="28"/>
      <c r="V44" s="28"/>
      <c r="W44" s="28"/>
      <c r="X44" s="28"/>
      <c r="Y44" s="28"/>
      <c r="Z44" s="28"/>
      <c r="AA44" s="28"/>
      <c r="AB44" s="28"/>
      <c r="AC44" s="28"/>
      <c r="AD44" s="28"/>
      <c r="AE44" s="299"/>
    </row>
    <row r="45" spans="1:31" s="44" customFormat="1" ht="15" customHeight="1" x14ac:dyDescent="0.2">
      <c r="A45" s="70" t="s">
        <v>42</v>
      </c>
      <c r="B45" s="28"/>
      <c r="C45" s="28"/>
      <c r="D45" s="28"/>
      <c r="E45" s="28"/>
      <c r="F45" s="28"/>
      <c r="G45" s="28"/>
      <c r="H45" s="28"/>
      <c r="I45" s="28"/>
      <c r="L45" s="159">
        <f t="shared" si="0"/>
        <v>41</v>
      </c>
      <c r="M45" s="114" t="str">
        <f t="shared" si="2"/>
        <v>60-64</v>
      </c>
      <c r="N45" s="28"/>
      <c r="O45" s="28"/>
      <c r="P45" s="28"/>
      <c r="Q45" s="28"/>
      <c r="R45" s="28"/>
      <c r="S45" s="28"/>
      <c r="T45" s="28"/>
      <c r="U45" s="28"/>
      <c r="V45" s="28"/>
      <c r="W45" s="28"/>
      <c r="X45" s="28"/>
      <c r="Y45" s="28"/>
      <c r="Z45" s="28"/>
      <c r="AA45" s="28"/>
      <c r="AB45" s="28"/>
      <c r="AC45" s="28"/>
      <c r="AD45" s="28"/>
      <c r="AE45" s="299"/>
    </row>
    <row r="46" spans="1:31" s="44" customFormat="1" ht="15" customHeight="1" x14ac:dyDescent="0.2">
      <c r="A46" s="171" t="s">
        <v>360</v>
      </c>
      <c r="B46" s="28"/>
      <c r="C46" s="28"/>
      <c r="D46" s="28"/>
      <c r="E46" s="28"/>
      <c r="F46" s="28"/>
      <c r="G46" s="28"/>
      <c r="H46" s="28"/>
      <c r="I46" s="28"/>
      <c r="L46" s="159">
        <f t="shared" si="0"/>
        <v>42</v>
      </c>
      <c r="M46" s="114" t="str">
        <f t="shared" si="2"/>
        <v>65+</v>
      </c>
      <c r="N46" s="28"/>
      <c r="O46" s="28"/>
      <c r="P46" s="28"/>
      <c r="Q46" s="28"/>
      <c r="R46" s="28"/>
      <c r="S46" s="28"/>
      <c r="T46" s="28"/>
      <c r="U46" s="28"/>
      <c r="V46" s="28"/>
      <c r="W46" s="28"/>
      <c r="X46" s="28"/>
      <c r="Y46" s="28"/>
      <c r="Z46" s="28"/>
      <c r="AA46" s="28"/>
      <c r="AB46" s="28"/>
      <c r="AC46" s="28"/>
      <c r="AD46" s="28"/>
      <c r="AE46" s="299"/>
    </row>
    <row r="47" spans="1:31" s="44" customFormat="1" ht="15" customHeight="1" x14ac:dyDescent="0.2">
      <c r="A47" s="75"/>
      <c r="B47" s="28"/>
      <c r="C47" s="28"/>
      <c r="D47" s="28"/>
      <c r="E47" s="28"/>
      <c r="F47" s="28"/>
      <c r="G47" s="28"/>
      <c r="H47" s="28"/>
      <c r="I47" s="28"/>
      <c r="L47" s="159">
        <f t="shared" si="0"/>
        <v>43</v>
      </c>
      <c r="M47" s="114" t="str">
        <f t="shared" si="2"/>
        <v/>
      </c>
      <c r="N47" s="28"/>
      <c r="O47" s="28"/>
      <c r="P47" s="28"/>
      <c r="Q47" s="28"/>
      <c r="R47" s="28"/>
      <c r="S47" s="28"/>
      <c r="T47" s="28"/>
      <c r="U47" s="28"/>
      <c r="V47" s="28"/>
      <c r="W47" s="28"/>
      <c r="X47" s="28"/>
      <c r="Y47" s="28"/>
      <c r="Z47" s="28"/>
      <c r="AA47" s="28"/>
      <c r="AB47" s="28"/>
      <c r="AC47" s="28"/>
      <c r="AD47" s="28"/>
      <c r="AE47" s="299"/>
    </row>
    <row r="48" spans="1:31" s="44" customFormat="1" ht="15" customHeight="1" x14ac:dyDescent="0.2">
      <c r="A48" s="75" t="s">
        <v>48</v>
      </c>
      <c r="B48" s="28"/>
      <c r="C48" s="28"/>
      <c r="D48" s="28"/>
      <c r="E48" s="28"/>
      <c r="F48" s="28"/>
      <c r="G48" s="28"/>
      <c r="H48" s="28"/>
      <c r="I48" s="28"/>
      <c r="L48" s="159">
        <f t="shared" si="0"/>
        <v>44</v>
      </c>
      <c r="M48" s="114" t="str">
        <f t="shared" si="2"/>
        <v>Total 15-24</v>
      </c>
      <c r="N48" s="28"/>
      <c r="O48" s="28"/>
      <c r="P48" s="28"/>
      <c r="Q48" s="28"/>
      <c r="R48" s="28"/>
      <c r="S48" s="28"/>
      <c r="T48" s="28"/>
      <c r="U48" s="28"/>
      <c r="V48" s="28"/>
      <c r="W48" s="28"/>
      <c r="X48" s="28"/>
      <c r="Y48" s="28"/>
      <c r="Z48" s="28"/>
      <c r="AA48" s="28"/>
      <c r="AB48" s="28"/>
      <c r="AC48" s="28"/>
      <c r="AD48" s="28"/>
      <c r="AE48" s="299"/>
    </row>
    <row r="49" spans="1:31" ht="15" customHeight="1" x14ac:dyDescent="0.2">
      <c r="A49" s="75" t="s">
        <v>49</v>
      </c>
      <c r="B49" s="114"/>
      <c r="C49" s="114"/>
      <c r="D49" s="114"/>
      <c r="E49" s="114"/>
      <c r="F49" s="114"/>
      <c r="G49" s="114"/>
      <c r="H49" s="114"/>
      <c r="L49" s="159">
        <f t="shared" si="0"/>
        <v>45</v>
      </c>
      <c r="M49" s="114" t="str">
        <f t="shared" si="2"/>
        <v>Total 15-49</v>
      </c>
      <c r="N49" s="114"/>
      <c r="O49" s="114"/>
      <c r="P49" s="114"/>
      <c r="Q49" s="114"/>
      <c r="R49" s="114"/>
      <c r="S49" s="114"/>
      <c r="T49" s="114"/>
      <c r="U49" s="114"/>
      <c r="V49" s="114"/>
      <c r="W49" s="114"/>
      <c r="X49" s="114"/>
      <c r="Y49" s="114"/>
      <c r="Z49" s="114"/>
      <c r="AA49" s="114"/>
      <c r="AB49" s="114"/>
      <c r="AC49" s="114"/>
      <c r="AD49" s="114"/>
      <c r="AE49" s="116"/>
    </row>
    <row r="50" spans="1:31" ht="15" customHeight="1" x14ac:dyDescent="0.2">
      <c r="A50" s="81" t="s">
        <v>1041</v>
      </c>
      <c r="B50" s="114"/>
      <c r="C50" s="114"/>
      <c r="D50" s="114"/>
      <c r="E50" s="114"/>
      <c r="F50" s="114"/>
      <c r="G50" s="114"/>
      <c r="H50" s="114"/>
      <c r="L50" s="159">
        <f t="shared" si="0"/>
        <v>46</v>
      </c>
      <c r="M50" s="114" t="str">
        <f t="shared" si="2"/>
        <v>Total 50-[UPPER AGE LIMIT]</v>
      </c>
      <c r="N50" s="114"/>
      <c r="O50" s="114"/>
      <c r="P50" s="114"/>
      <c r="Q50" s="114"/>
      <c r="R50" s="114"/>
      <c r="S50" s="114"/>
      <c r="T50" s="114"/>
      <c r="U50" s="114"/>
      <c r="V50" s="114"/>
      <c r="W50" s="114"/>
      <c r="X50" s="114"/>
      <c r="Y50" s="114"/>
      <c r="Z50" s="114"/>
      <c r="AA50" s="114"/>
      <c r="AB50" s="114"/>
      <c r="AC50" s="114"/>
      <c r="AD50" s="114"/>
      <c r="AE50" s="116"/>
    </row>
    <row r="51" spans="1:31" ht="15" customHeight="1" x14ac:dyDescent="0.2">
      <c r="A51" s="112" t="s">
        <v>1038</v>
      </c>
      <c r="B51" s="52"/>
      <c r="C51" s="114"/>
      <c r="D51" s="114"/>
      <c r="E51" s="52"/>
      <c r="F51" s="114"/>
      <c r="G51" s="114"/>
      <c r="H51" s="52"/>
      <c r="L51" s="160">
        <f t="shared" si="0"/>
        <v>47</v>
      </c>
      <c r="M51" s="161" t="str">
        <f t="shared" si="2"/>
        <v>Total 15-[UPPER AGE LIMIT]</v>
      </c>
      <c r="N51" s="161"/>
      <c r="O51" s="161"/>
      <c r="P51" s="161"/>
      <c r="Q51" s="161"/>
      <c r="R51" s="161"/>
      <c r="S51" s="161"/>
      <c r="T51" s="161"/>
      <c r="U51" s="161"/>
      <c r="V51" s="161"/>
      <c r="W51" s="161"/>
      <c r="X51" s="161"/>
      <c r="Y51" s="161"/>
      <c r="Z51" s="161"/>
      <c r="AA51" s="161"/>
      <c r="AB51" s="161"/>
      <c r="AC51" s="161"/>
      <c r="AD51" s="161"/>
      <c r="AE51" s="118"/>
    </row>
    <row r="52" spans="1:31" ht="15" customHeight="1" thickBot="1" x14ac:dyDescent="0.25">
      <c r="A52" s="471" t="s">
        <v>43</v>
      </c>
      <c r="B52" s="471"/>
      <c r="C52" s="471"/>
      <c r="D52" s="471"/>
      <c r="E52" s="471"/>
      <c r="F52" s="471"/>
      <c r="G52" s="471"/>
      <c r="H52" s="471"/>
      <c r="I52" s="471"/>
    </row>
    <row r="53" spans="1:31" ht="15" customHeight="1" x14ac:dyDescent="0.2">
      <c r="A53" s="328" t="s">
        <v>119</v>
      </c>
    </row>
    <row r="55" spans="1:31" ht="15" customHeight="1" x14ac:dyDescent="0.2">
      <c r="A55" s="280" t="s">
        <v>459</v>
      </c>
    </row>
    <row r="56" spans="1:31" ht="15" customHeight="1" x14ac:dyDescent="0.2">
      <c r="A56" s="36" t="s">
        <v>458</v>
      </c>
      <c r="B56" s="154" t="s">
        <v>810</v>
      </c>
    </row>
    <row r="57" spans="1:31" ht="15" customHeight="1" x14ac:dyDescent="0.2">
      <c r="A57" s="36" t="s">
        <v>457</v>
      </c>
      <c r="B57" s="154" t="s">
        <v>903</v>
      </c>
    </row>
    <row r="58" spans="1:31" ht="15" customHeight="1" x14ac:dyDescent="0.2">
      <c r="A58" s="29" t="s">
        <v>456</v>
      </c>
      <c r="B58" s="154" t="s">
        <v>865</v>
      </c>
    </row>
    <row r="59" spans="1:31" ht="15" customHeight="1" x14ac:dyDescent="0.2">
      <c r="A59" s="29" t="s">
        <v>453</v>
      </c>
      <c r="B59" s="154" t="s">
        <v>743</v>
      </c>
    </row>
    <row r="60" spans="1:31" ht="15" customHeight="1" x14ac:dyDescent="0.2">
      <c r="A60" s="29"/>
      <c r="B60" s="154" t="s">
        <v>744</v>
      </c>
    </row>
    <row r="61" spans="1:31" ht="15" customHeight="1" x14ac:dyDescent="0.2">
      <c r="A61" s="29"/>
      <c r="B61" s="154" t="s">
        <v>772</v>
      </c>
    </row>
    <row r="62" spans="1:31" ht="15" customHeight="1" x14ac:dyDescent="0.2">
      <c r="A62" s="29"/>
      <c r="B62" s="154" t="s">
        <v>805</v>
      </c>
    </row>
    <row r="63" spans="1:31" ht="15" customHeight="1" x14ac:dyDescent="0.2">
      <c r="A63" s="29"/>
      <c r="B63" s="154" t="s">
        <v>774</v>
      </c>
    </row>
    <row r="64" spans="1:31" ht="15" customHeight="1" x14ac:dyDescent="0.2">
      <c r="A64" s="29"/>
      <c r="B64" s="154" t="s">
        <v>775</v>
      </c>
    </row>
    <row r="65" spans="1:2" ht="15" customHeight="1" x14ac:dyDescent="0.2">
      <c r="A65" s="29"/>
      <c r="B65" s="154" t="s">
        <v>804</v>
      </c>
    </row>
    <row r="66" spans="1:2" ht="25.5" x14ac:dyDescent="0.2">
      <c r="A66" s="29" t="s">
        <v>451</v>
      </c>
      <c r="B66" s="154" t="s">
        <v>866</v>
      </c>
    </row>
    <row r="67" spans="1:2" ht="15" customHeight="1" x14ac:dyDescent="0.2">
      <c r="A67" s="36" t="s">
        <v>449</v>
      </c>
      <c r="B67" s="154" t="s">
        <v>785</v>
      </c>
    </row>
  </sheetData>
  <mergeCells count="7">
    <mergeCell ref="L3:AE3"/>
    <mergeCell ref="A52:I52"/>
    <mergeCell ref="A1:I1"/>
    <mergeCell ref="A2:I2"/>
    <mergeCell ref="B3:C3"/>
    <mergeCell ref="E3:F3"/>
    <mergeCell ref="H3:I3"/>
  </mergeCells>
  <hyperlinks>
    <hyperlink ref="A53" location="TOC!A1" display="Return to TOC" xr:uid="{ABADF915-D99C-4F6F-A7D8-FE131440C8AB}"/>
  </hyperlinks>
  <pageMargins left="0.7" right="0.7" top="0.75" bottom="0.75" header="0.3" footer="0.3"/>
  <pageSetup scale="72"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75">
    <pageSetUpPr fitToPage="1"/>
  </sheetPr>
  <dimension ref="A1:AE72"/>
  <sheetViews>
    <sheetView zoomScaleNormal="100" workbookViewId="0">
      <pane ySplit="4" topLeftCell="A47" activePane="bottomLeft" state="frozen"/>
      <selection sqref="A1:C1"/>
      <selection pane="bottomLeft" sqref="A1:C1"/>
    </sheetView>
  </sheetViews>
  <sheetFormatPr defaultColWidth="8.7109375" defaultRowHeight="15" customHeight="1" x14ac:dyDescent="0.2"/>
  <cols>
    <col min="1" max="1" width="26.28515625" style="154" customWidth="1"/>
    <col min="2" max="2" width="15.28515625" style="154" customWidth="1"/>
    <col min="3" max="3" width="10.7109375" style="154" customWidth="1"/>
    <col min="4" max="4" width="1.7109375" style="154" customWidth="1"/>
    <col min="5" max="5" width="16.7109375" style="154" customWidth="1"/>
    <col min="6" max="6" width="10.7109375" style="154" customWidth="1"/>
    <col min="7" max="7" width="1.7109375" style="154" customWidth="1"/>
    <col min="8" max="8" width="16.7109375" style="154" customWidth="1"/>
    <col min="9" max="9" width="10.7109375" style="114" customWidth="1"/>
    <col min="10" max="12" width="8.7109375" style="154"/>
    <col min="13" max="13" width="25.7109375" style="154" bestFit="1" customWidth="1"/>
    <col min="14" max="15" width="6.7109375" style="154" bestFit="1" customWidth="1"/>
    <col min="16" max="17" width="9.28515625" style="154" bestFit="1" customWidth="1"/>
    <col min="18" max="18" width="6.7109375" style="154" bestFit="1" customWidth="1"/>
    <col min="19" max="19" width="7" style="154" bestFit="1" customWidth="1"/>
    <col min="20" max="20" width="11.28515625" style="154" bestFit="1" customWidth="1"/>
    <col min="21" max="21" width="13.7109375" style="154" bestFit="1" customWidth="1"/>
    <col min="22" max="22" width="11.42578125" style="154" bestFit="1" customWidth="1"/>
    <col min="23" max="23" width="12.42578125" style="154" bestFit="1" customWidth="1"/>
    <col min="24" max="24" width="14.7109375" style="154" bestFit="1" customWidth="1"/>
    <col min="25" max="26" width="12.7109375" style="154" bestFit="1" customWidth="1"/>
    <col min="27" max="27" width="13.28515625" style="154" bestFit="1" customWidth="1"/>
    <col min="28" max="28" width="15.28515625" style="154" bestFit="1" customWidth="1"/>
    <col min="29" max="29" width="15.42578125" style="154" bestFit="1" customWidth="1"/>
    <col min="30" max="30" width="13.28515625" style="154" bestFit="1" customWidth="1"/>
    <col min="31" max="31" width="13.42578125" style="154" bestFit="1" customWidth="1"/>
    <col min="32" max="16384" width="8.7109375" style="154"/>
  </cols>
  <sheetData>
    <row r="1" spans="1:31" ht="15" customHeight="1" x14ac:dyDescent="0.2">
      <c r="A1" s="518" t="s">
        <v>1285</v>
      </c>
      <c r="B1" s="518"/>
      <c r="C1" s="518"/>
      <c r="D1" s="518"/>
      <c r="E1" s="518"/>
      <c r="F1" s="518"/>
      <c r="G1" s="518"/>
      <c r="H1" s="518"/>
      <c r="I1" s="518"/>
    </row>
    <row r="2" spans="1:31" ht="30.75" customHeight="1" x14ac:dyDescent="0.2">
      <c r="A2" s="519" t="s">
        <v>1278</v>
      </c>
      <c r="B2" s="519"/>
      <c r="C2" s="519"/>
      <c r="D2" s="519"/>
      <c r="E2" s="519"/>
      <c r="F2" s="519"/>
      <c r="G2" s="519"/>
      <c r="H2" s="519"/>
      <c r="I2" s="519"/>
    </row>
    <row r="3" spans="1:31" ht="15" customHeight="1" thickBot="1" x14ac:dyDescent="0.25">
      <c r="A3" s="260"/>
      <c r="B3" s="484" t="s">
        <v>960</v>
      </c>
      <c r="C3" s="484"/>
      <c r="D3" s="208"/>
      <c r="E3" s="484" t="s">
        <v>941</v>
      </c>
      <c r="F3" s="484"/>
      <c r="G3" s="208"/>
      <c r="H3" s="484" t="s">
        <v>7</v>
      </c>
      <c r="I3" s="552"/>
      <c r="L3" s="479" t="s">
        <v>697</v>
      </c>
      <c r="M3" s="480"/>
      <c r="N3" s="480"/>
      <c r="O3" s="480"/>
      <c r="P3" s="480"/>
      <c r="Q3" s="480"/>
      <c r="R3" s="480"/>
      <c r="S3" s="480"/>
      <c r="T3" s="480"/>
      <c r="U3" s="480"/>
      <c r="V3" s="480"/>
      <c r="W3" s="480"/>
      <c r="X3" s="480"/>
      <c r="Y3" s="480"/>
      <c r="Z3" s="480"/>
      <c r="AA3" s="480"/>
      <c r="AB3" s="480"/>
      <c r="AC3" s="480"/>
      <c r="AD3" s="480"/>
      <c r="AE3" s="481"/>
    </row>
    <row r="4" spans="1:31" ht="40.5" customHeight="1" x14ac:dyDescent="0.2">
      <c r="A4" s="235" t="s">
        <v>9</v>
      </c>
      <c r="B4" s="222" t="s">
        <v>369</v>
      </c>
      <c r="C4" s="223" t="s">
        <v>21</v>
      </c>
      <c r="D4" s="223"/>
      <c r="E4" s="222" t="s">
        <v>369</v>
      </c>
      <c r="F4" s="223" t="s">
        <v>21</v>
      </c>
      <c r="G4" s="223"/>
      <c r="H4" s="222" t="s">
        <v>369</v>
      </c>
      <c r="I4" s="236" t="s">
        <v>21</v>
      </c>
      <c r="L4" s="127" t="s">
        <v>124</v>
      </c>
      <c r="M4" s="336"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2.75" x14ac:dyDescent="0.2">
      <c r="A5" s="261" t="s">
        <v>396</v>
      </c>
      <c r="B5" s="245"/>
      <c r="C5" s="208"/>
      <c r="D5" s="208"/>
      <c r="E5" s="245"/>
      <c r="F5" s="208"/>
      <c r="G5" s="208"/>
      <c r="H5" s="245"/>
      <c r="I5" s="208"/>
      <c r="L5" s="159">
        <v>1</v>
      </c>
      <c r="M5" s="114" t="str">
        <f>A5</f>
        <v>Heard of PrEP</v>
      </c>
      <c r="N5" s="27"/>
      <c r="O5" s="27"/>
      <c r="P5" s="27"/>
      <c r="Q5" s="27"/>
      <c r="R5" s="27"/>
      <c r="S5" s="27"/>
      <c r="T5" s="27"/>
      <c r="U5" s="27"/>
      <c r="V5" s="27"/>
      <c r="W5" s="27"/>
      <c r="X5" s="27"/>
      <c r="Y5" s="27"/>
      <c r="Z5" s="27"/>
      <c r="AA5" s="27"/>
      <c r="AB5" s="27"/>
      <c r="AC5" s="27"/>
      <c r="AD5" s="27"/>
      <c r="AE5" s="183"/>
    </row>
    <row r="6" spans="1:31" ht="12.75" x14ac:dyDescent="0.2">
      <c r="A6" s="171" t="s">
        <v>371</v>
      </c>
      <c r="B6" s="245"/>
      <c r="C6" s="208"/>
      <c r="D6" s="208"/>
      <c r="E6" s="245"/>
      <c r="F6" s="208"/>
      <c r="G6" s="208"/>
      <c r="H6" s="245"/>
      <c r="I6" s="208"/>
      <c r="L6" s="159">
        <f t="shared" ref="L6:L55" si="0">L5+1</f>
        <v>2</v>
      </c>
      <c r="M6" s="114" t="str">
        <f>IF(A6&lt;&gt;"", A6, "")</f>
        <v>Yes</v>
      </c>
      <c r="N6" s="27"/>
      <c r="O6" s="27"/>
      <c r="P6" s="27"/>
      <c r="Q6" s="27"/>
      <c r="R6" s="27"/>
      <c r="S6" s="27"/>
      <c r="T6" s="27"/>
      <c r="U6" s="27"/>
      <c r="V6" s="27"/>
      <c r="W6" s="27"/>
      <c r="X6" s="27"/>
      <c r="Y6" s="27"/>
      <c r="Z6" s="27"/>
      <c r="AA6" s="27"/>
      <c r="AB6" s="27"/>
      <c r="AC6" s="27"/>
      <c r="AD6" s="27"/>
      <c r="AE6" s="183"/>
    </row>
    <row r="7" spans="1:31" ht="12.75" x14ac:dyDescent="0.2">
      <c r="A7" s="171" t="s">
        <v>372</v>
      </c>
      <c r="B7" s="245"/>
      <c r="C7" s="208"/>
      <c r="D7" s="208"/>
      <c r="E7" s="245"/>
      <c r="F7" s="208"/>
      <c r="G7" s="208"/>
      <c r="H7" s="245"/>
      <c r="I7" s="208"/>
      <c r="L7" s="159">
        <f t="shared" si="0"/>
        <v>3</v>
      </c>
      <c r="M7" s="114" t="str">
        <f>IF(A7&lt;&gt;"", A7, "")</f>
        <v>No</v>
      </c>
      <c r="N7" s="27"/>
      <c r="O7" s="27"/>
      <c r="P7" s="27"/>
      <c r="Q7" s="27"/>
      <c r="R7" s="27"/>
      <c r="S7" s="27"/>
      <c r="T7" s="27"/>
      <c r="U7" s="27"/>
      <c r="V7" s="27"/>
      <c r="W7" s="27"/>
      <c r="X7" s="27"/>
      <c r="Y7" s="27"/>
      <c r="Z7" s="27"/>
      <c r="AA7" s="27"/>
      <c r="AB7" s="27"/>
      <c r="AC7" s="27"/>
      <c r="AD7" s="27"/>
      <c r="AE7" s="183"/>
    </row>
    <row r="8" spans="1:31" ht="12.75" x14ac:dyDescent="0.2">
      <c r="A8" s="260"/>
      <c r="B8" s="245"/>
      <c r="C8" s="208"/>
      <c r="D8" s="208"/>
      <c r="E8" s="245"/>
      <c r="F8" s="208"/>
      <c r="G8" s="208"/>
      <c r="H8" s="245"/>
      <c r="I8" s="208"/>
      <c r="L8" s="159">
        <f t="shared" si="0"/>
        <v>4</v>
      </c>
      <c r="M8" s="114" t="str">
        <f t="shared" ref="M8:M55" si="1">IF(A8&lt;&gt;"", A8, "")</f>
        <v/>
      </c>
      <c r="N8" s="114"/>
      <c r="O8" s="114"/>
      <c r="P8" s="114"/>
      <c r="Q8" s="114"/>
      <c r="R8" s="114"/>
      <c r="S8" s="114"/>
      <c r="T8" s="114"/>
      <c r="U8" s="114"/>
      <c r="V8" s="114"/>
      <c r="W8" s="114"/>
      <c r="X8" s="114"/>
      <c r="Y8" s="114"/>
      <c r="Z8" s="114"/>
      <c r="AA8" s="114"/>
      <c r="AB8" s="114"/>
      <c r="AC8" s="114"/>
      <c r="AD8" s="114"/>
      <c r="AE8" s="116"/>
    </row>
    <row r="9" spans="1:31" ht="15" customHeight="1" x14ac:dyDescent="0.2">
      <c r="A9" s="238" t="s">
        <v>8</v>
      </c>
      <c r="B9" s="227"/>
      <c r="C9" s="227"/>
      <c r="D9" s="227"/>
      <c r="E9" s="227"/>
      <c r="F9" s="227"/>
      <c r="G9" s="227"/>
      <c r="H9" s="227"/>
      <c r="I9" s="227"/>
      <c r="L9" s="159">
        <f t="shared" si="0"/>
        <v>5</v>
      </c>
      <c r="M9" s="114" t="str">
        <f t="shared" si="1"/>
        <v>Residence</v>
      </c>
      <c r="N9" s="114"/>
      <c r="O9" s="114"/>
      <c r="P9" s="114"/>
      <c r="Q9" s="114"/>
      <c r="R9" s="114"/>
      <c r="S9" s="114"/>
      <c r="T9" s="114"/>
      <c r="U9" s="114"/>
      <c r="V9" s="114"/>
      <c r="W9" s="114"/>
      <c r="X9" s="114"/>
      <c r="Y9" s="114"/>
      <c r="Z9" s="114"/>
      <c r="AA9" s="114"/>
      <c r="AB9" s="114"/>
      <c r="AC9" s="114"/>
      <c r="AD9" s="114"/>
      <c r="AE9" s="116"/>
    </row>
    <row r="10" spans="1:31" ht="15" customHeight="1" x14ac:dyDescent="0.2">
      <c r="A10" s="171" t="s">
        <v>5</v>
      </c>
      <c r="B10" s="227"/>
      <c r="C10" s="227"/>
      <c r="D10" s="227"/>
      <c r="E10" s="227"/>
      <c r="F10" s="227"/>
      <c r="G10" s="227"/>
      <c r="H10" s="227"/>
      <c r="I10" s="227"/>
      <c r="L10" s="159">
        <f t="shared" si="0"/>
        <v>6</v>
      </c>
      <c r="M10" s="114" t="str">
        <f t="shared" si="1"/>
        <v>Urban</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171" t="s">
        <v>6</v>
      </c>
      <c r="B11" s="227"/>
      <c r="C11" s="227"/>
      <c r="D11" s="227"/>
      <c r="E11" s="227"/>
      <c r="F11" s="227"/>
      <c r="G11" s="227"/>
      <c r="H11" s="227"/>
      <c r="I11" s="227"/>
      <c r="L11" s="159">
        <f t="shared" si="0"/>
        <v>7</v>
      </c>
      <c r="M11" s="114" t="str">
        <f t="shared" si="1"/>
        <v>Rural</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239"/>
      <c r="B12" s="227"/>
      <c r="C12" s="227"/>
      <c r="D12" s="227"/>
      <c r="E12" s="227"/>
      <c r="F12" s="227"/>
      <c r="G12" s="227"/>
      <c r="H12" s="227"/>
      <c r="I12" s="227"/>
      <c r="L12" s="159">
        <f t="shared" si="0"/>
        <v>8</v>
      </c>
      <c r="M12" s="114" t="str">
        <f t="shared" si="1"/>
        <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238" t="s">
        <v>985</v>
      </c>
      <c r="B13" s="227"/>
      <c r="C13" s="227"/>
      <c r="D13" s="227"/>
      <c r="E13" s="227"/>
      <c r="F13" s="227"/>
      <c r="G13" s="227"/>
      <c r="H13" s="227"/>
      <c r="I13" s="227"/>
      <c r="L13" s="159">
        <f t="shared" si="0"/>
        <v>9</v>
      </c>
      <c r="M13" s="114" t="str">
        <f t="shared" si="1"/>
        <v>[SUBNATIONAL AREA]</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70" t="s">
        <v>979</v>
      </c>
      <c r="B14" s="114"/>
      <c r="C14" s="114"/>
      <c r="D14" s="114"/>
      <c r="E14" s="114"/>
      <c r="F14" s="114"/>
      <c r="G14" s="114"/>
      <c r="H14" s="114"/>
      <c r="L14" s="159">
        <f t="shared" si="0"/>
        <v>10</v>
      </c>
      <c r="M14" s="114" t="str">
        <f t="shared" si="1"/>
        <v>[SNA 1]</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70" t="s">
        <v>980</v>
      </c>
      <c r="B15" s="114"/>
      <c r="C15" s="114"/>
      <c r="D15" s="114"/>
      <c r="E15" s="114"/>
      <c r="F15" s="114"/>
      <c r="G15" s="114"/>
      <c r="H15" s="114"/>
      <c r="L15" s="159">
        <f t="shared" si="0"/>
        <v>11</v>
      </c>
      <c r="M15" s="114" t="str">
        <f t="shared" si="1"/>
        <v>[SNA 2]</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70" t="s">
        <v>981</v>
      </c>
      <c r="B16" s="114"/>
      <c r="C16" s="114"/>
      <c r="D16" s="114"/>
      <c r="E16" s="114"/>
      <c r="F16" s="114"/>
      <c r="G16" s="114"/>
      <c r="H16" s="114"/>
      <c r="L16" s="159">
        <f t="shared" si="0"/>
        <v>12</v>
      </c>
      <c r="M16" s="114" t="str">
        <f t="shared" si="1"/>
        <v>[SNA 3]</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70" t="s">
        <v>982</v>
      </c>
      <c r="B17" s="114"/>
      <c r="C17" s="114"/>
      <c r="D17" s="114"/>
      <c r="E17" s="114"/>
      <c r="F17" s="114"/>
      <c r="G17" s="114"/>
      <c r="H17" s="114"/>
      <c r="L17" s="159">
        <f t="shared" si="0"/>
        <v>13</v>
      </c>
      <c r="M17" s="114" t="str">
        <f t="shared" si="1"/>
        <v>[SNA 4]</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70" t="s">
        <v>983</v>
      </c>
      <c r="B18" s="114"/>
      <c r="C18" s="114"/>
      <c r="D18" s="114"/>
      <c r="E18" s="114"/>
      <c r="F18" s="114"/>
      <c r="G18" s="114"/>
      <c r="H18" s="114"/>
      <c r="L18" s="159">
        <f t="shared" si="0"/>
        <v>14</v>
      </c>
      <c r="M18" s="114" t="str">
        <f t="shared" si="1"/>
        <v>[SNA 5]</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159"/>
      <c r="B19" s="114"/>
      <c r="C19" s="114"/>
      <c r="D19" s="114"/>
      <c r="E19" s="114"/>
      <c r="F19" s="114"/>
      <c r="G19" s="114"/>
      <c r="H19" s="114"/>
      <c r="L19" s="159">
        <f t="shared" si="0"/>
        <v>15</v>
      </c>
      <c r="M19" s="114" t="str">
        <f t="shared" si="1"/>
        <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74" t="s">
        <v>22</v>
      </c>
      <c r="B20" s="114"/>
      <c r="C20" s="114"/>
      <c r="D20" s="114"/>
      <c r="E20" s="114"/>
      <c r="F20" s="114"/>
      <c r="G20" s="114"/>
      <c r="H20" s="114"/>
      <c r="L20" s="159">
        <f t="shared" si="0"/>
        <v>16</v>
      </c>
      <c r="M20" s="114" t="str">
        <f t="shared" si="1"/>
        <v>Marital status</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70" t="s">
        <v>23</v>
      </c>
      <c r="B21" s="114"/>
      <c r="C21" s="114"/>
      <c r="D21" s="114"/>
      <c r="E21" s="114"/>
      <c r="F21" s="114"/>
      <c r="G21" s="114"/>
      <c r="H21" s="114"/>
      <c r="L21" s="159">
        <f t="shared" si="0"/>
        <v>17</v>
      </c>
      <c r="M21" s="114" t="str">
        <f t="shared" si="1"/>
        <v>Never married</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70" t="s">
        <v>24</v>
      </c>
      <c r="B22" s="114"/>
      <c r="C22" s="114"/>
      <c r="D22" s="114"/>
      <c r="E22" s="114"/>
      <c r="F22" s="114"/>
      <c r="G22" s="114"/>
      <c r="H22" s="114"/>
      <c r="L22" s="159">
        <f t="shared" si="0"/>
        <v>18</v>
      </c>
      <c r="M22" s="114" t="str">
        <f t="shared" si="1"/>
        <v>Married or living together</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70" t="s">
        <v>25</v>
      </c>
      <c r="B23" s="114"/>
      <c r="C23" s="114"/>
      <c r="D23" s="114"/>
      <c r="E23" s="114"/>
      <c r="F23" s="114"/>
      <c r="G23" s="114"/>
      <c r="H23" s="114"/>
      <c r="L23" s="159">
        <f t="shared" si="0"/>
        <v>19</v>
      </c>
      <c r="M23" s="114" t="str">
        <f t="shared" si="1"/>
        <v>Divorced or separated</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70" t="s">
        <v>26</v>
      </c>
      <c r="B24" s="114"/>
      <c r="C24" s="114"/>
      <c r="D24" s="114"/>
      <c r="E24" s="114"/>
      <c r="F24" s="114"/>
      <c r="G24" s="114"/>
      <c r="H24" s="114"/>
      <c r="L24" s="159">
        <f t="shared" si="0"/>
        <v>20</v>
      </c>
      <c r="M24" s="114" t="str">
        <f t="shared" si="1"/>
        <v>Widowed</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159"/>
      <c r="B25" s="114"/>
      <c r="C25" s="114"/>
      <c r="D25" s="114"/>
      <c r="E25" s="114"/>
      <c r="F25" s="114"/>
      <c r="G25" s="114"/>
      <c r="H25" s="114"/>
      <c r="L25" s="159">
        <f t="shared" si="0"/>
        <v>21</v>
      </c>
      <c r="M25" s="114" t="str">
        <f t="shared" si="1"/>
        <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74" t="s">
        <v>27</v>
      </c>
      <c r="B26" s="114"/>
      <c r="C26" s="114"/>
      <c r="D26" s="114"/>
      <c r="E26" s="114"/>
      <c r="F26" s="114"/>
      <c r="G26" s="114"/>
      <c r="H26" s="114"/>
      <c r="L26" s="159">
        <f t="shared" si="0"/>
        <v>22</v>
      </c>
      <c r="M26" s="114" t="str">
        <f t="shared" si="1"/>
        <v>Education</v>
      </c>
      <c r="N26" s="114"/>
      <c r="O26" s="114"/>
      <c r="P26" s="114"/>
      <c r="Q26" s="114"/>
      <c r="R26" s="114"/>
      <c r="S26" s="114"/>
      <c r="T26" s="114"/>
      <c r="U26" s="114"/>
      <c r="V26" s="114"/>
      <c r="W26" s="114"/>
      <c r="X26" s="114"/>
      <c r="Y26" s="114"/>
      <c r="Z26" s="114"/>
      <c r="AA26" s="114"/>
      <c r="AB26" s="114"/>
      <c r="AC26" s="114"/>
      <c r="AD26" s="114"/>
      <c r="AE26" s="116"/>
    </row>
    <row r="27" spans="1:31" ht="15" customHeight="1" x14ac:dyDescent="0.2">
      <c r="A27" s="70" t="s">
        <v>28</v>
      </c>
      <c r="B27" s="114"/>
      <c r="C27" s="114"/>
      <c r="D27" s="114"/>
      <c r="E27" s="114"/>
      <c r="F27" s="114"/>
      <c r="G27" s="114"/>
      <c r="H27" s="114"/>
      <c r="L27" s="159">
        <f t="shared" si="0"/>
        <v>23</v>
      </c>
      <c r="M27" s="114" t="str">
        <f t="shared" si="1"/>
        <v>No education</v>
      </c>
      <c r="N27" s="114"/>
      <c r="O27" s="114"/>
      <c r="P27" s="114"/>
      <c r="Q27" s="114"/>
      <c r="R27" s="114"/>
      <c r="S27" s="114"/>
      <c r="T27" s="114"/>
      <c r="U27" s="114"/>
      <c r="V27" s="114"/>
      <c r="W27" s="114"/>
      <c r="X27" s="114"/>
      <c r="Y27" s="114"/>
      <c r="Z27" s="114"/>
      <c r="AA27" s="114"/>
      <c r="AB27" s="114"/>
      <c r="AC27" s="114"/>
      <c r="AD27" s="114"/>
      <c r="AE27" s="116"/>
    </row>
    <row r="28" spans="1:31" ht="15" customHeight="1" x14ac:dyDescent="0.2">
      <c r="A28" s="70" t="s">
        <v>29</v>
      </c>
      <c r="B28" s="114"/>
      <c r="C28" s="114"/>
      <c r="D28" s="114"/>
      <c r="E28" s="114"/>
      <c r="F28" s="114"/>
      <c r="G28" s="114"/>
      <c r="H28" s="114"/>
      <c r="L28" s="159">
        <f t="shared" si="0"/>
        <v>24</v>
      </c>
      <c r="M28" s="114" t="str">
        <f t="shared" si="1"/>
        <v>Primary</v>
      </c>
      <c r="N28" s="114"/>
      <c r="O28" s="114"/>
      <c r="P28" s="114"/>
      <c r="Q28" s="114"/>
      <c r="R28" s="114"/>
      <c r="S28" s="114"/>
      <c r="T28" s="114"/>
      <c r="U28" s="114"/>
      <c r="V28" s="114"/>
      <c r="W28" s="114"/>
      <c r="X28" s="114"/>
      <c r="Y28" s="114"/>
      <c r="Z28" s="114"/>
      <c r="AA28" s="114"/>
      <c r="AB28" s="114"/>
      <c r="AC28" s="114"/>
      <c r="AD28" s="114"/>
      <c r="AE28" s="116"/>
    </row>
    <row r="29" spans="1:31" ht="15" customHeight="1" x14ac:dyDescent="0.2">
      <c r="A29" s="70" t="s">
        <v>30</v>
      </c>
      <c r="B29" s="114"/>
      <c r="C29" s="114"/>
      <c r="D29" s="114"/>
      <c r="E29" s="114"/>
      <c r="F29" s="114"/>
      <c r="G29" s="114"/>
      <c r="H29" s="114"/>
      <c r="L29" s="159">
        <f t="shared" si="0"/>
        <v>25</v>
      </c>
      <c r="M29" s="114" t="str">
        <f t="shared" si="1"/>
        <v>Secondary</v>
      </c>
      <c r="N29" s="114"/>
      <c r="O29" s="114"/>
      <c r="P29" s="114"/>
      <c r="Q29" s="114"/>
      <c r="R29" s="114"/>
      <c r="S29" s="114"/>
      <c r="T29" s="114"/>
      <c r="U29" s="114"/>
      <c r="V29" s="114"/>
      <c r="W29" s="114"/>
      <c r="X29" s="114"/>
      <c r="Y29" s="114"/>
      <c r="Z29" s="114"/>
      <c r="AA29" s="114"/>
      <c r="AB29" s="114"/>
      <c r="AC29" s="114"/>
      <c r="AD29" s="114"/>
      <c r="AE29" s="116"/>
    </row>
    <row r="30" spans="1:31" ht="15" customHeight="1" x14ac:dyDescent="0.2">
      <c r="A30" s="70" t="s">
        <v>31</v>
      </c>
      <c r="B30" s="114"/>
      <c r="C30" s="114"/>
      <c r="D30" s="114"/>
      <c r="E30" s="114"/>
      <c r="F30" s="114"/>
      <c r="G30" s="114"/>
      <c r="H30" s="114"/>
      <c r="L30" s="159">
        <f t="shared" si="0"/>
        <v>26</v>
      </c>
      <c r="M30" s="114" t="str">
        <f t="shared" si="1"/>
        <v>More than secondary</v>
      </c>
      <c r="N30" s="114"/>
      <c r="O30" s="114"/>
      <c r="P30" s="114"/>
      <c r="Q30" s="114"/>
      <c r="R30" s="114"/>
      <c r="S30" s="114"/>
      <c r="T30" s="114"/>
      <c r="U30" s="114"/>
      <c r="V30" s="114"/>
      <c r="W30" s="114"/>
      <c r="X30" s="114"/>
      <c r="Y30" s="114"/>
      <c r="Z30" s="114"/>
      <c r="AA30" s="114"/>
      <c r="AB30" s="114"/>
      <c r="AC30" s="114"/>
      <c r="AD30" s="114"/>
      <c r="AE30" s="116"/>
    </row>
    <row r="31" spans="1:31" s="44" customFormat="1" ht="15" customHeight="1" x14ac:dyDescent="0.2">
      <c r="A31" s="75"/>
      <c r="B31" s="28"/>
      <c r="C31" s="28"/>
      <c r="D31" s="28"/>
      <c r="E31" s="28"/>
      <c r="F31" s="28"/>
      <c r="G31" s="28"/>
      <c r="H31" s="28"/>
      <c r="I31" s="28"/>
      <c r="L31" s="159">
        <f t="shared" si="0"/>
        <v>27</v>
      </c>
      <c r="M31" s="114" t="str">
        <f t="shared" si="1"/>
        <v/>
      </c>
      <c r="N31" s="28"/>
      <c r="O31" s="28"/>
      <c r="P31" s="28"/>
      <c r="Q31" s="28"/>
      <c r="R31" s="28"/>
      <c r="S31" s="28"/>
      <c r="T31" s="28"/>
      <c r="U31" s="28"/>
      <c r="V31" s="28"/>
      <c r="W31" s="28"/>
      <c r="X31" s="28"/>
      <c r="Y31" s="28"/>
      <c r="Z31" s="28"/>
      <c r="AA31" s="28"/>
      <c r="AB31" s="28"/>
      <c r="AC31" s="28"/>
      <c r="AD31" s="28"/>
      <c r="AE31" s="299"/>
    </row>
    <row r="32" spans="1:31" s="44" customFormat="1" ht="15" customHeight="1" x14ac:dyDescent="0.2">
      <c r="A32" s="74" t="s">
        <v>101</v>
      </c>
      <c r="B32" s="28"/>
      <c r="C32" s="28"/>
      <c r="D32" s="28"/>
      <c r="E32" s="28"/>
      <c r="F32" s="28"/>
      <c r="G32" s="28"/>
      <c r="H32" s="28"/>
      <c r="I32" s="28"/>
      <c r="L32" s="159">
        <f t="shared" si="0"/>
        <v>28</v>
      </c>
      <c r="M32" s="114" t="str">
        <f t="shared" si="1"/>
        <v>Wealth quintile</v>
      </c>
      <c r="N32" s="28"/>
      <c r="O32" s="28"/>
      <c r="P32" s="28"/>
      <c r="Q32" s="28"/>
      <c r="R32" s="28"/>
      <c r="S32" s="28"/>
      <c r="T32" s="28"/>
      <c r="U32" s="28"/>
      <c r="V32" s="28"/>
      <c r="W32" s="28"/>
      <c r="X32" s="28"/>
      <c r="Y32" s="28"/>
      <c r="Z32" s="28"/>
      <c r="AA32" s="28"/>
      <c r="AB32" s="28"/>
      <c r="AC32" s="28"/>
      <c r="AD32" s="28"/>
      <c r="AE32" s="299"/>
    </row>
    <row r="33" spans="1:31" s="44" customFormat="1" ht="15" customHeight="1" x14ac:dyDescent="0.2">
      <c r="A33" s="70" t="s">
        <v>102</v>
      </c>
      <c r="B33" s="28"/>
      <c r="C33" s="28"/>
      <c r="D33" s="28"/>
      <c r="E33" s="28"/>
      <c r="F33" s="28"/>
      <c r="G33" s="28"/>
      <c r="H33" s="28"/>
      <c r="I33" s="28"/>
      <c r="L33" s="159">
        <f t="shared" si="0"/>
        <v>29</v>
      </c>
      <c r="M33" s="114" t="str">
        <f t="shared" si="1"/>
        <v>Lowest</v>
      </c>
      <c r="N33" s="28"/>
      <c r="O33" s="28"/>
      <c r="P33" s="28"/>
      <c r="Q33" s="28"/>
      <c r="R33" s="28"/>
      <c r="S33" s="28"/>
      <c r="T33" s="28"/>
      <c r="U33" s="28"/>
      <c r="V33" s="28"/>
      <c r="W33" s="28"/>
      <c r="X33" s="28"/>
      <c r="Y33" s="28"/>
      <c r="Z33" s="28"/>
      <c r="AA33" s="28"/>
      <c r="AB33" s="28"/>
      <c r="AC33" s="28"/>
      <c r="AD33" s="28"/>
      <c r="AE33" s="299"/>
    </row>
    <row r="34" spans="1:31" s="44" customFormat="1" ht="15" customHeight="1" x14ac:dyDescent="0.2">
      <c r="A34" s="70" t="s">
        <v>103</v>
      </c>
      <c r="B34" s="28"/>
      <c r="C34" s="28"/>
      <c r="D34" s="28"/>
      <c r="E34" s="28"/>
      <c r="F34" s="28"/>
      <c r="G34" s="28"/>
      <c r="H34" s="28"/>
      <c r="I34" s="28"/>
      <c r="L34" s="159">
        <f t="shared" si="0"/>
        <v>30</v>
      </c>
      <c r="M34" s="114" t="str">
        <f t="shared" si="1"/>
        <v>Second</v>
      </c>
      <c r="N34" s="28"/>
      <c r="O34" s="28"/>
      <c r="P34" s="28"/>
      <c r="Q34" s="28"/>
      <c r="R34" s="28"/>
      <c r="S34" s="28"/>
      <c r="T34" s="28"/>
      <c r="U34" s="28"/>
      <c r="V34" s="28"/>
      <c r="W34" s="28"/>
      <c r="X34" s="28"/>
      <c r="Y34" s="28"/>
      <c r="Z34" s="28"/>
      <c r="AA34" s="28"/>
      <c r="AB34" s="28"/>
      <c r="AC34" s="28"/>
      <c r="AD34" s="28"/>
      <c r="AE34" s="299"/>
    </row>
    <row r="35" spans="1:31" s="44" customFormat="1" ht="15" customHeight="1" x14ac:dyDescent="0.2">
      <c r="A35" s="70" t="s">
        <v>104</v>
      </c>
      <c r="B35" s="28"/>
      <c r="C35" s="28"/>
      <c r="D35" s="28"/>
      <c r="E35" s="28"/>
      <c r="F35" s="28"/>
      <c r="G35" s="28"/>
      <c r="H35" s="28"/>
      <c r="I35" s="28"/>
      <c r="L35" s="159">
        <f t="shared" si="0"/>
        <v>31</v>
      </c>
      <c r="M35" s="114" t="str">
        <f t="shared" si="1"/>
        <v>Middle</v>
      </c>
      <c r="N35" s="28"/>
      <c r="O35" s="28"/>
      <c r="P35" s="28"/>
      <c r="Q35" s="28"/>
      <c r="R35" s="28"/>
      <c r="S35" s="28"/>
      <c r="T35" s="28"/>
      <c r="U35" s="28"/>
      <c r="V35" s="28"/>
      <c r="W35" s="28"/>
      <c r="X35" s="28"/>
      <c r="Y35" s="28"/>
      <c r="Z35" s="28"/>
      <c r="AA35" s="28"/>
      <c r="AB35" s="28"/>
      <c r="AC35" s="28"/>
      <c r="AD35" s="28"/>
      <c r="AE35" s="299"/>
    </row>
    <row r="36" spans="1:31" s="44" customFormat="1" ht="15" customHeight="1" x14ac:dyDescent="0.2">
      <c r="A36" s="70" t="s">
        <v>105</v>
      </c>
      <c r="B36" s="28"/>
      <c r="C36" s="28"/>
      <c r="D36" s="28"/>
      <c r="E36" s="28"/>
      <c r="F36" s="28"/>
      <c r="G36" s="28"/>
      <c r="H36" s="28"/>
      <c r="I36" s="28"/>
      <c r="L36" s="159">
        <f t="shared" si="0"/>
        <v>32</v>
      </c>
      <c r="M36" s="114" t="str">
        <f t="shared" si="1"/>
        <v xml:space="preserve">Fourth </v>
      </c>
      <c r="N36" s="28"/>
      <c r="O36" s="28"/>
      <c r="P36" s="28"/>
      <c r="Q36" s="28"/>
      <c r="R36" s="28"/>
      <c r="S36" s="28"/>
      <c r="T36" s="28"/>
      <c r="U36" s="28"/>
      <c r="V36" s="28"/>
      <c r="W36" s="28"/>
      <c r="X36" s="28"/>
      <c r="Y36" s="28"/>
      <c r="Z36" s="28"/>
      <c r="AA36" s="28"/>
      <c r="AB36" s="28"/>
      <c r="AC36" s="28"/>
      <c r="AD36" s="28"/>
      <c r="AE36" s="299"/>
    </row>
    <row r="37" spans="1:31" s="44" customFormat="1" ht="15" customHeight="1" x14ac:dyDescent="0.2">
      <c r="A37" s="70" t="s">
        <v>106</v>
      </c>
      <c r="B37" s="28"/>
      <c r="C37" s="28"/>
      <c r="D37" s="28"/>
      <c r="E37" s="28"/>
      <c r="F37" s="28"/>
      <c r="G37" s="28"/>
      <c r="H37" s="28"/>
      <c r="I37" s="28"/>
      <c r="L37" s="159">
        <f t="shared" si="0"/>
        <v>33</v>
      </c>
      <c r="M37" s="114" t="str">
        <f t="shared" si="1"/>
        <v>Highest</v>
      </c>
      <c r="N37" s="28"/>
      <c r="O37" s="28"/>
      <c r="P37" s="28"/>
      <c r="Q37" s="28"/>
      <c r="R37" s="28"/>
      <c r="S37" s="28"/>
      <c r="T37" s="28"/>
      <c r="U37" s="28"/>
      <c r="V37" s="28"/>
      <c r="W37" s="28"/>
      <c r="X37" s="28"/>
      <c r="Y37" s="28"/>
      <c r="Z37" s="28"/>
      <c r="AA37" s="28"/>
      <c r="AB37" s="28"/>
      <c r="AC37" s="28"/>
      <c r="AD37" s="28"/>
      <c r="AE37" s="299"/>
    </row>
    <row r="38" spans="1:31" s="44" customFormat="1" ht="15" customHeight="1" x14ac:dyDescent="0.2">
      <c r="A38" s="75"/>
      <c r="B38" s="28"/>
      <c r="C38" s="28"/>
      <c r="D38" s="28"/>
      <c r="E38" s="28"/>
      <c r="F38" s="28"/>
      <c r="G38" s="28"/>
      <c r="H38" s="28"/>
      <c r="I38" s="28"/>
      <c r="L38" s="159">
        <f t="shared" si="0"/>
        <v>34</v>
      </c>
      <c r="M38" s="114" t="str">
        <f t="shared" si="1"/>
        <v/>
      </c>
      <c r="N38" s="28"/>
      <c r="O38" s="28"/>
      <c r="P38" s="28"/>
      <c r="Q38" s="28"/>
      <c r="R38" s="28"/>
      <c r="S38" s="28"/>
      <c r="T38" s="28"/>
      <c r="U38" s="28"/>
      <c r="V38" s="28"/>
      <c r="W38" s="28"/>
      <c r="X38" s="28"/>
      <c r="Y38" s="28"/>
      <c r="Z38" s="28"/>
      <c r="AA38" s="28"/>
      <c r="AB38" s="28"/>
      <c r="AC38" s="28"/>
      <c r="AD38" s="28"/>
      <c r="AE38" s="299"/>
    </row>
    <row r="39" spans="1:31" s="44" customFormat="1" ht="15" customHeight="1" x14ac:dyDescent="0.2">
      <c r="A39" s="74" t="s">
        <v>32</v>
      </c>
      <c r="B39" s="28"/>
      <c r="C39" s="28"/>
      <c r="D39" s="28"/>
      <c r="E39" s="28"/>
      <c r="F39" s="28"/>
      <c r="G39" s="28"/>
      <c r="H39" s="28"/>
      <c r="I39" s="28"/>
      <c r="L39" s="159">
        <f t="shared" si="0"/>
        <v>35</v>
      </c>
      <c r="M39" s="114" t="str">
        <f t="shared" si="1"/>
        <v>Age</v>
      </c>
      <c r="N39" s="28"/>
      <c r="O39" s="28"/>
      <c r="P39" s="28"/>
      <c r="Q39" s="28"/>
      <c r="R39" s="28"/>
      <c r="S39" s="28"/>
      <c r="T39" s="28"/>
      <c r="U39" s="28"/>
      <c r="V39" s="28"/>
      <c r="W39" s="28"/>
      <c r="X39" s="28"/>
      <c r="Y39" s="28"/>
      <c r="Z39" s="28"/>
      <c r="AA39" s="28"/>
      <c r="AB39" s="28"/>
      <c r="AC39" s="28"/>
      <c r="AD39" s="28"/>
      <c r="AE39" s="299"/>
    </row>
    <row r="40" spans="1:31" s="44" customFormat="1" ht="15" customHeight="1" x14ac:dyDescent="0.2">
      <c r="A40" s="70" t="s">
        <v>33</v>
      </c>
      <c r="B40" s="28"/>
      <c r="C40" s="28"/>
      <c r="D40" s="28"/>
      <c r="E40" s="28"/>
      <c r="F40" s="28"/>
      <c r="G40" s="28"/>
      <c r="H40" s="28"/>
      <c r="I40" s="28"/>
      <c r="L40" s="159">
        <f t="shared" si="0"/>
        <v>36</v>
      </c>
      <c r="M40" s="114" t="str">
        <f t="shared" si="1"/>
        <v>15-19</v>
      </c>
      <c r="N40" s="28"/>
      <c r="O40" s="28"/>
      <c r="P40" s="28"/>
      <c r="Q40" s="28"/>
      <c r="R40" s="28"/>
      <c r="S40" s="28"/>
      <c r="T40" s="28"/>
      <c r="U40" s="28"/>
      <c r="V40" s="28"/>
      <c r="W40" s="28"/>
      <c r="X40" s="28"/>
      <c r="Y40" s="28"/>
      <c r="Z40" s="28"/>
      <c r="AA40" s="28"/>
      <c r="AB40" s="28"/>
      <c r="AC40" s="28"/>
      <c r="AD40" s="28"/>
      <c r="AE40" s="299"/>
    </row>
    <row r="41" spans="1:31" s="44" customFormat="1" ht="15" customHeight="1" x14ac:dyDescent="0.2">
      <c r="A41" s="70" t="s">
        <v>34</v>
      </c>
      <c r="B41" s="28"/>
      <c r="C41" s="28"/>
      <c r="D41" s="28"/>
      <c r="E41" s="28"/>
      <c r="F41" s="28"/>
      <c r="G41" s="28"/>
      <c r="H41" s="28"/>
      <c r="I41" s="28"/>
      <c r="L41" s="159">
        <f t="shared" si="0"/>
        <v>37</v>
      </c>
      <c r="M41" s="114" t="str">
        <f t="shared" si="1"/>
        <v>20-24</v>
      </c>
      <c r="N41" s="28"/>
      <c r="O41" s="28"/>
      <c r="P41" s="28"/>
      <c r="Q41" s="28"/>
      <c r="R41" s="28"/>
      <c r="S41" s="28"/>
      <c r="T41" s="28"/>
      <c r="U41" s="28"/>
      <c r="V41" s="28"/>
      <c r="W41" s="28"/>
      <c r="X41" s="28"/>
      <c r="Y41" s="28"/>
      <c r="Z41" s="28"/>
      <c r="AA41" s="28"/>
      <c r="AB41" s="28"/>
      <c r="AC41" s="28"/>
      <c r="AD41" s="28"/>
      <c r="AE41" s="299"/>
    </row>
    <row r="42" spans="1:31" s="44" customFormat="1" ht="15" customHeight="1" x14ac:dyDescent="0.2">
      <c r="A42" s="70" t="s">
        <v>35</v>
      </c>
      <c r="B42" s="28"/>
      <c r="C42" s="28"/>
      <c r="D42" s="28"/>
      <c r="E42" s="28"/>
      <c r="F42" s="28"/>
      <c r="G42" s="28"/>
      <c r="H42" s="28"/>
      <c r="I42" s="28"/>
      <c r="L42" s="159">
        <f t="shared" si="0"/>
        <v>38</v>
      </c>
      <c r="M42" s="114" t="str">
        <f t="shared" si="1"/>
        <v>25-29</v>
      </c>
      <c r="N42" s="28"/>
      <c r="O42" s="28"/>
      <c r="P42" s="28"/>
      <c r="Q42" s="28"/>
      <c r="R42" s="28"/>
      <c r="S42" s="28"/>
      <c r="T42" s="28"/>
      <c r="U42" s="28"/>
      <c r="V42" s="28"/>
      <c r="W42" s="28"/>
      <c r="X42" s="28"/>
      <c r="Y42" s="28"/>
      <c r="Z42" s="28"/>
      <c r="AA42" s="28"/>
      <c r="AB42" s="28"/>
      <c r="AC42" s="28"/>
      <c r="AD42" s="28"/>
      <c r="AE42" s="299"/>
    </row>
    <row r="43" spans="1:31" s="44" customFormat="1" ht="15" customHeight="1" x14ac:dyDescent="0.2">
      <c r="A43" s="70" t="s">
        <v>36</v>
      </c>
      <c r="B43" s="28"/>
      <c r="C43" s="28"/>
      <c r="D43" s="28"/>
      <c r="E43" s="28"/>
      <c r="F43" s="28"/>
      <c r="G43" s="28"/>
      <c r="H43" s="28"/>
      <c r="I43" s="28"/>
      <c r="L43" s="159">
        <f t="shared" si="0"/>
        <v>39</v>
      </c>
      <c r="M43" s="114" t="str">
        <f t="shared" si="1"/>
        <v>30-34</v>
      </c>
      <c r="N43" s="28"/>
      <c r="O43" s="28"/>
      <c r="P43" s="28"/>
      <c r="Q43" s="28"/>
      <c r="R43" s="28"/>
      <c r="S43" s="28"/>
      <c r="T43" s="28"/>
      <c r="U43" s="28"/>
      <c r="V43" s="28"/>
      <c r="W43" s="28"/>
      <c r="X43" s="28"/>
      <c r="Y43" s="28"/>
      <c r="Z43" s="28"/>
      <c r="AA43" s="28"/>
      <c r="AB43" s="28"/>
      <c r="AC43" s="28"/>
      <c r="AD43" s="28"/>
      <c r="AE43" s="299"/>
    </row>
    <row r="44" spans="1:31" s="44" customFormat="1" ht="15" customHeight="1" x14ac:dyDescent="0.2">
      <c r="A44" s="70" t="s">
        <v>37</v>
      </c>
      <c r="B44" s="28"/>
      <c r="C44" s="28"/>
      <c r="D44" s="28"/>
      <c r="E44" s="28"/>
      <c r="F44" s="28"/>
      <c r="G44" s="28"/>
      <c r="H44" s="28"/>
      <c r="I44" s="28"/>
      <c r="L44" s="159">
        <f t="shared" si="0"/>
        <v>40</v>
      </c>
      <c r="M44" s="114" t="str">
        <f t="shared" si="1"/>
        <v>35-39</v>
      </c>
      <c r="N44" s="28"/>
      <c r="O44" s="28"/>
      <c r="P44" s="28"/>
      <c r="Q44" s="28"/>
      <c r="R44" s="28"/>
      <c r="S44" s="28"/>
      <c r="T44" s="28"/>
      <c r="U44" s="28"/>
      <c r="V44" s="28"/>
      <c r="W44" s="28"/>
      <c r="X44" s="28"/>
      <c r="Y44" s="28"/>
      <c r="Z44" s="28"/>
      <c r="AA44" s="28"/>
      <c r="AB44" s="28"/>
      <c r="AC44" s="28"/>
      <c r="AD44" s="28"/>
      <c r="AE44" s="299"/>
    </row>
    <row r="45" spans="1:31" s="44" customFormat="1" ht="15" customHeight="1" x14ac:dyDescent="0.2">
      <c r="A45" s="70" t="s">
        <v>38</v>
      </c>
      <c r="B45" s="28"/>
      <c r="C45" s="28"/>
      <c r="D45" s="28"/>
      <c r="E45" s="28"/>
      <c r="F45" s="28"/>
      <c r="G45" s="28"/>
      <c r="H45" s="28"/>
      <c r="I45" s="28"/>
      <c r="L45" s="159">
        <f t="shared" si="0"/>
        <v>41</v>
      </c>
      <c r="M45" s="114" t="str">
        <f t="shared" si="1"/>
        <v>40-44</v>
      </c>
      <c r="N45" s="28"/>
      <c r="O45" s="28"/>
      <c r="P45" s="28"/>
      <c r="Q45" s="28"/>
      <c r="R45" s="28"/>
      <c r="S45" s="28"/>
      <c r="T45" s="28"/>
      <c r="U45" s="28"/>
      <c r="V45" s="28"/>
      <c r="W45" s="28"/>
      <c r="X45" s="28"/>
      <c r="Y45" s="28"/>
      <c r="Z45" s="28"/>
      <c r="AA45" s="28"/>
      <c r="AB45" s="28"/>
      <c r="AC45" s="28"/>
      <c r="AD45" s="28"/>
      <c r="AE45" s="299"/>
    </row>
    <row r="46" spans="1:31" s="44" customFormat="1" ht="15" customHeight="1" x14ac:dyDescent="0.2">
      <c r="A46" s="70" t="s">
        <v>39</v>
      </c>
      <c r="B46" s="28"/>
      <c r="C46" s="28"/>
      <c r="D46" s="28"/>
      <c r="E46" s="28"/>
      <c r="F46" s="28"/>
      <c r="G46" s="28"/>
      <c r="H46" s="28"/>
      <c r="I46" s="28"/>
      <c r="L46" s="159">
        <f t="shared" si="0"/>
        <v>42</v>
      </c>
      <c r="M46" s="114" t="str">
        <f t="shared" si="1"/>
        <v>45-49</v>
      </c>
      <c r="N46" s="28"/>
      <c r="O46" s="28"/>
      <c r="P46" s="28"/>
      <c r="Q46" s="28"/>
      <c r="R46" s="28"/>
      <c r="S46" s="28"/>
      <c r="T46" s="28"/>
      <c r="U46" s="28"/>
      <c r="V46" s="28"/>
      <c r="W46" s="28"/>
      <c r="X46" s="28"/>
      <c r="Y46" s="28"/>
      <c r="Z46" s="28"/>
      <c r="AA46" s="28"/>
      <c r="AB46" s="28"/>
      <c r="AC46" s="28"/>
      <c r="AD46" s="28"/>
      <c r="AE46" s="299"/>
    </row>
    <row r="47" spans="1:31" s="44" customFormat="1" ht="15" customHeight="1" x14ac:dyDescent="0.2">
      <c r="A47" s="70" t="s">
        <v>40</v>
      </c>
      <c r="B47" s="28"/>
      <c r="C47" s="28"/>
      <c r="D47" s="28"/>
      <c r="E47" s="28"/>
      <c r="F47" s="28"/>
      <c r="G47" s="28"/>
      <c r="H47" s="28"/>
      <c r="I47" s="28"/>
      <c r="L47" s="159">
        <f t="shared" si="0"/>
        <v>43</v>
      </c>
      <c r="M47" s="114" t="str">
        <f t="shared" si="1"/>
        <v>50-54</v>
      </c>
      <c r="N47" s="28"/>
      <c r="O47" s="28"/>
      <c r="P47" s="28"/>
      <c r="Q47" s="28"/>
      <c r="R47" s="28"/>
      <c r="S47" s="28"/>
      <c r="T47" s="28"/>
      <c r="U47" s="28"/>
      <c r="V47" s="28"/>
      <c r="W47" s="28"/>
      <c r="X47" s="28"/>
      <c r="Y47" s="28"/>
      <c r="Z47" s="28"/>
      <c r="AA47" s="28"/>
      <c r="AB47" s="28"/>
      <c r="AC47" s="28"/>
      <c r="AD47" s="28"/>
      <c r="AE47" s="299"/>
    </row>
    <row r="48" spans="1:31" s="44" customFormat="1" ht="15" customHeight="1" x14ac:dyDescent="0.2">
      <c r="A48" s="70" t="s">
        <v>41</v>
      </c>
      <c r="B48" s="28"/>
      <c r="C48" s="28"/>
      <c r="D48" s="28"/>
      <c r="E48" s="28"/>
      <c r="F48" s="28"/>
      <c r="G48" s="28"/>
      <c r="H48" s="28"/>
      <c r="I48" s="28"/>
      <c r="L48" s="159">
        <f t="shared" si="0"/>
        <v>44</v>
      </c>
      <c r="M48" s="114" t="str">
        <f t="shared" si="1"/>
        <v>55-59</v>
      </c>
      <c r="N48" s="28"/>
      <c r="O48" s="28"/>
      <c r="P48" s="28"/>
      <c r="Q48" s="28"/>
      <c r="R48" s="28"/>
      <c r="S48" s="28"/>
      <c r="T48" s="28"/>
      <c r="U48" s="28"/>
      <c r="V48" s="28"/>
      <c r="W48" s="28"/>
      <c r="X48" s="28"/>
      <c r="Y48" s="28"/>
      <c r="Z48" s="28"/>
      <c r="AA48" s="28"/>
      <c r="AB48" s="28"/>
      <c r="AC48" s="28"/>
      <c r="AD48" s="28"/>
      <c r="AE48" s="299"/>
    </row>
    <row r="49" spans="1:31" s="44" customFormat="1" ht="15" customHeight="1" x14ac:dyDescent="0.2">
      <c r="A49" s="70" t="s">
        <v>42</v>
      </c>
      <c r="B49" s="28"/>
      <c r="C49" s="28"/>
      <c r="D49" s="28"/>
      <c r="E49" s="28"/>
      <c r="F49" s="28"/>
      <c r="G49" s="28"/>
      <c r="H49" s="28"/>
      <c r="I49" s="28"/>
      <c r="L49" s="159">
        <f t="shared" si="0"/>
        <v>45</v>
      </c>
      <c r="M49" s="114" t="str">
        <f t="shared" si="1"/>
        <v>60-64</v>
      </c>
      <c r="N49" s="28"/>
      <c r="O49" s="28"/>
      <c r="P49" s="28"/>
      <c r="Q49" s="28"/>
      <c r="R49" s="28"/>
      <c r="S49" s="28"/>
      <c r="T49" s="28"/>
      <c r="U49" s="28"/>
      <c r="V49" s="28"/>
      <c r="W49" s="28"/>
      <c r="X49" s="28"/>
      <c r="Y49" s="28"/>
      <c r="Z49" s="28"/>
      <c r="AA49" s="28"/>
      <c r="AB49" s="28"/>
      <c r="AC49" s="28"/>
      <c r="AD49" s="28"/>
      <c r="AE49" s="299"/>
    </row>
    <row r="50" spans="1:31" s="44" customFormat="1" ht="15" customHeight="1" x14ac:dyDescent="0.2">
      <c r="A50" s="171" t="s">
        <v>360</v>
      </c>
      <c r="B50" s="28"/>
      <c r="C50" s="28"/>
      <c r="D50" s="28"/>
      <c r="E50" s="28"/>
      <c r="F50" s="28"/>
      <c r="G50" s="28"/>
      <c r="H50" s="28"/>
      <c r="I50" s="28"/>
      <c r="L50" s="159">
        <f t="shared" si="0"/>
        <v>46</v>
      </c>
      <c r="M50" s="114" t="str">
        <f t="shared" si="1"/>
        <v>65+</v>
      </c>
      <c r="N50" s="28"/>
      <c r="O50" s="28"/>
      <c r="P50" s="28"/>
      <c r="Q50" s="28"/>
      <c r="R50" s="28"/>
      <c r="S50" s="28"/>
      <c r="T50" s="28"/>
      <c r="U50" s="28"/>
      <c r="V50" s="28"/>
      <c r="W50" s="28"/>
      <c r="X50" s="28"/>
      <c r="Y50" s="28"/>
      <c r="Z50" s="28"/>
      <c r="AA50" s="28"/>
      <c r="AB50" s="28"/>
      <c r="AC50" s="28"/>
      <c r="AD50" s="28"/>
      <c r="AE50" s="299"/>
    </row>
    <row r="51" spans="1:31" s="44" customFormat="1" ht="15" customHeight="1" x14ac:dyDescent="0.2">
      <c r="A51" s="75"/>
      <c r="B51" s="28"/>
      <c r="C51" s="28"/>
      <c r="D51" s="28"/>
      <c r="E51" s="28"/>
      <c r="F51" s="28"/>
      <c r="G51" s="28"/>
      <c r="H51" s="28"/>
      <c r="I51" s="28"/>
      <c r="L51" s="159">
        <f t="shared" si="0"/>
        <v>47</v>
      </c>
      <c r="M51" s="114" t="str">
        <f t="shared" si="1"/>
        <v/>
      </c>
      <c r="N51" s="28"/>
      <c r="O51" s="28"/>
      <c r="P51" s="28"/>
      <c r="Q51" s="28"/>
      <c r="R51" s="28"/>
      <c r="S51" s="28"/>
      <c r="T51" s="28"/>
      <c r="U51" s="28"/>
      <c r="V51" s="28"/>
      <c r="W51" s="28"/>
      <c r="X51" s="28"/>
      <c r="Y51" s="28"/>
      <c r="Z51" s="28"/>
      <c r="AA51" s="28"/>
      <c r="AB51" s="28"/>
      <c r="AC51" s="28"/>
      <c r="AD51" s="28"/>
      <c r="AE51" s="299"/>
    </row>
    <row r="52" spans="1:31" s="44" customFormat="1" ht="15" customHeight="1" x14ac:dyDescent="0.2">
      <c r="A52" s="75" t="s">
        <v>48</v>
      </c>
      <c r="B52" s="28"/>
      <c r="C52" s="28"/>
      <c r="D52" s="28"/>
      <c r="E52" s="28"/>
      <c r="F52" s="28"/>
      <c r="G52" s="28"/>
      <c r="H52" s="28"/>
      <c r="I52" s="28"/>
      <c r="L52" s="159">
        <f t="shared" si="0"/>
        <v>48</v>
      </c>
      <c r="M52" s="114" t="str">
        <f t="shared" si="1"/>
        <v>Total 15-24</v>
      </c>
      <c r="N52" s="28"/>
      <c r="O52" s="28"/>
      <c r="P52" s="28"/>
      <c r="Q52" s="28"/>
      <c r="R52" s="28"/>
      <c r="S52" s="28"/>
      <c r="T52" s="28"/>
      <c r="U52" s="28"/>
      <c r="V52" s="28"/>
      <c r="W52" s="28"/>
      <c r="X52" s="28"/>
      <c r="Y52" s="28"/>
      <c r="Z52" s="28"/>
      <c r="AA52" s="28"/>
      <c r="AB52" s="28"/>
      <c r="AC52" s="28"/>
      <c r="AD52" s="28"/>
      <c r="AE52" s="299"/>
    </row>
    <row r="53" spans="1:31" ht="15" customHeight="1" x14ac:dyDescent="0.2">
      <c r="A53" s="75" t="s">
        <v>49</v>
      </c>
      <c r="B53" s="114"/>
      <c r="C53" s="114"/>
      <c r="D53" s="114"/>
      <c r="E53" s="114"/>
      <c r="F53" s="114"/>
      <c r="G53" s="114"/>
      <c r="H53" s="114"/>
      <c r="L53" s="159">
        <f t="shared" si="0"/>
        <v>49</v>
      </c>
      <c r="M53" s="114" t="str">
        <f t="shared" si="1"/>
        <v>Total 15-49</v>
      </c>
      <c r="N53" s="114"/>
      <c r="O53" s="114"/>
      <c r="P53" s="114"/>
      <c r="Q53" s="114"/>
      <c r="R53" s="114"/>
      <c r="S53" s="114"/>
      <c r="T53" s="114"/>
      <c r="U53" s="114"/>
      <c r="V53" s="114"/>
      <c r="W53" s="114"/>
      <c r="X53" s="114"/>
      <c r="Y53" s="114"/>
      <c r="Z53" s="114"/>
      <c r="AA53" s="114"/>
      <c r="AB53" s="114"/>
      <c r="AC53" s="114"/>
      <c r="AD53" s="114"/>
      <c r="AE53" s="116"/>
    </row>
    <row r="54" spans="1:31" ht="15" customHeight="1" x14ac:dyDescent="0.2">
      <c r="A54" s="75" t="s">
        <v>1041</v>
      </c>
      <c r="B54" s="114"/>
      <c r="C54" s="114"/>
      <c r="D54" s="114"/>
      <c r="E54" s="114"/>
      <c r="F54" s="114"/>
      <c r="G54" s="114"/>
      <c r="H54" s="114"/>
      <c r="L54" s="159">
        <f t="shared" si="0"/>
        <v>50</v>
      </c>
      <c r="M54" s="114" t="str">
        <f t="shared" si="1"/>
        <v>Total 50-[UPPER AGE LIMIT]</v>
      </c>
      <c r="N54" s="114"/>
      <c r="O54" s="114"/>
      <c r="P54" s="114"/>
      <c r="Q54" s="114"/>
      <c r="R54" s="114"/>
      <c r="S54" s="114"/>
      <c r="T54" s="114"/>
      <c r="U54" s="114"/>
      <c r="V54" s="114"/>
      <c r="W54" s="114"/>
      <c r="X54" s="114"/>
      <c r="Y54" s="114"/>
      <c r="Z54" s="114"/>
      <c r="AA54" s="114"/>
      <c r="AB54" s="114"/>
      <c r="AC54" s="114"/>
      <c r="AD54" s="114"/>
      <c r="AE54" s="116"/>
    </row>
    <row r="55" spans="1:31" ht="15" customHeight="1" x14ac:dyDescent="0.2">
      <c r="A55" s="75" t="s">
        <v>1038</v>
      </c>
      <c r="B55" s="52"/>
      <c r="C55" s="114"/>
      <c r="D55" s="114"/>
      <c r="E55" s="52"/>
      <c r="F55" s="114"/>
      <c r="G55" s="114"/>
      <c r="H55" s="52"/>
      <c r="L55" s="160">
        <f t="shared" si="0"/>
        <v>51</v>
      </c>
      <c r="M55" s="161" t="str">
        <f t="shared" si="1"/>
        <v>Total 15-[UPPER AGE LIMIT]</v>
      </c>
      <c r="N55" s="161"/>
      <c r="O55" s="161"/>
      <c r="P55" s="161"/>
      <c r="Q55" s="161"/>
      <c r="R55" s="161"/>
      <c r="S55" s="161"/>
      <c r="T55" s="161"/>
      <c r="U55" s="161"/>
      <c r="V55" s="161"/>
      <c r="W55" s="161"/>
      <c r="X55" s="161"/>
      <c r="Y55" s="161"/>
      <c r="Z55" s="161"/>
      <c r="AA55" s="161"/>
      <c r="AB55" s="161"/>
      <c r="AC55" s="161"/>
      <c r="AD55" s="161"/>
      <c r="AE55" s="118"/>
    </row>
    <row r="56" spans="1:31" ht="15" customHeight="1" thickBot="1" x14ac:dyDescent="0.25">
      <c r="A56" s="471" t="s">
        <v>43</v>
      </c>
      <c r="B56" s="471"/>
      <c r="C56" s="471"/>
      <c r="D56" s="471"/>
      <c r="E56" s="471"/>
      <c r="F56" s="471"/>
      <c r="G56" s="471"/>
      <c r="H56" s="471"/>
      <c r="I56" s="471"/>
    </row>
    <row r="57" spans="1:31" ht="15" customHeight="1" x14ac:dyDescent="0.2">
      <c r="A57" s="328" t="s">
        <v>119</v>
      </c>
    </row>
    <row r="59" spans="1:31" ht="15" customHeight="1" x14ac:dyDescent="0.2">
      <c r="A59" s="280" t="s">
        <v>459</v>
      </c>
    </row>
    <row r="60" spans="1:31" ht="15" customHeight="1" x14ac:dyDescent="0.2">
      <c r="A60" s="36" t="s">
        <v>458</v>
      </c>
      <c r="B60" s="154" t="s">
        <v>819</v>
      </c>
    </row>
    <row r="61" spans="1:31" ht="15" customHeight="1" x14ac:dyDescent="0.2">
      <c r="A61" s="36" t="s">
        <v>457</v>
      </c>
      <c r="B61" s="154" t="s">
        <v>904</v>
      </c>
    </row>
    <row r="62" spans="1:31" ht="15" customHeight="1" x14ac:dyDescent="0.2">
      <c r="A62" s="29" t="s">
        <v>456</v>
      </c>
      <c r="B62" s="154" t="s">
        <v>867</v>
      </c>
    </row>
    <row r="63" spans="1:31" ht="15" customHeight="1" x14ac:dyDescent="0.2">
      <c r="A63" s="29" t="s">
        <v>453</v>
      </c>
      <c r="B63" s="154" t="s">
        <v>865</v>
      </c>
    </row>
    <row r="64" spans="1:31" ht="15" customHeight="1" x14ac:dyDescent="0.2">
      <c r="A64" s="29"/>
      <c r="B64" s="154" t="s">
        <v>743</v>
      </c>
    </row>
    <row r="65" spans="1:2" ht="15" customHeight="1" x14ac:dyDescent="0.2">
      <c r="A65" s="29"/>
      <c r="B65" s="154" t="s">
        <v>744</v>
      </c>
    </row>
    <row r="66" spans="1:2" ht="15" customHeight="1" x14ac:dyDescent="0.2">
      <c r="A66" s="29"/>
      <c r="B66" s="154" t="s">
        <v>772</v>
      </c>
    </row>
    <row r="67" spans="1:2" ht="15" customHeight="1" x14ac:dyDescent="0.2">
      <c r="A67" s="29"/>
      <c r="B67" s="154" t="s">
        <v>805</v>
      </c>
    </row>
    <row r="68" spans="1:2" ht="15" customHeight="1" x14ac:dyDescent="0.2">
      <c r="A68" s="29"/>
      <c r="B68" s="154" t="s">
        <v>774</v>
      </c>
    </row>
    <row r="69" spans="1:2" ht="15" customHeight="1" x14ac:dyDescent="0.2">
      <c r="A69" s="29"/>
      <c r="B69" s="154" t="s">
        <v>775</v>
      </c>
    </row>
    <row r="70" spans="1:2" ht="15" customHeight="1" x14ac:dyDescent="0.2">
      <c r="A70" s="29"/>
      <c r="B70" s="154" t="s">
        <v>804</v>
      </c>
    </row>
    <row r="71" spans="1:2" ht="25.5" x14ac:dyDescent="0.2">
      <c r="A71" s="29" t="s">
        <v>451</v>
      </c>
      <c r="B71" s="154" t="s">
        <v>450</v>
      </c>
    </row>
    <row r="72" spans="1:2" ht="15" customHeight="1" x14ac:dyDescent="0.2">
      <c r="A72" s="36" t="s">
        <v>449</v>
      </c>
      <c r="B72" s="154" t="s">
        <v>448</v>
      </c>
    </row>
  </sheetData>
  <mergeCells count="7">
    <mergeCell ref="L3:AE3"/>
    <mergeCell ref="A56:I56"/>
    <mergeCell ref="A1:I1"/>
    <mergeCell ref="A2:I2"/>
    <mergeCell ref="B3:C3"/>
    <mergeCell ref="E3:F3"/>
    <mergeCell ref="H3:I3"/>
  </mergeCells>
  <hyperlinks>
    <hyperlink ref="A57" location="TOC!A1" display="Return to TOC" xr:uid="{DEA8EDC3-04DF-4A75-9ED0-BA750051A339}"/>
  </hyperlinks>
  <pageMargins left="0.7" right="0.7" top="0.75" bottom="0.75" header="0.3" footer="0.3"/>
  <pageSetup scale="72"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A553B-93E0-45F5-ADF9-52932F65E3C9}">
  <sheetPr>
    <pageSetUpPr fitToPage="1"/>
  </sheetPr>
  <dimension ref="A1:AE67"/>
  <sheetViews>
    <sheetView zoomScaleNormal="100" workbookViewId="0">
      <pane ySplit="4" topLeftCell="A29" activePane="bottomLeft" state="frozen"/>
      <selection sqref="A1:C1"/>
      <selection pane="bottomLeft" sqref="A1:C1"/>
    </sheetView>
  </sheetViews>
  <sheetFormatPr defaultColWidth="8.7109375" defaultRowHeight="15" customHeight="1" x14ac:dyDescent="0.2"/>
  <cols>
    <col min="1" max="1" width="26.28515625" style="154" customWidth="1"/>
    <col min="2" max="2" width="13.28515625" style="154" customWidth="1"/>
    <col min="3" max="3" width="10.7109375" style="154" customWidth="1"/>
    <col min="4" max="4" width="1.7109375" style="154" customWidth="1"/>
    <col min="5" max="5" width="13.28515625" style="154" customWidth="1"/>
    <col min="6" max="6" width="10.7109375" style="154" customWidth="1"/>
    <col min="7" max="7" width="1.7109375" style="154" customWidth="1"/>
    <col min="8" max="8" width="13.28515625" style="154" customWidth="1"/>
    <col min="9" max="9" width="10.7109375" style="114" customWidth="1"/>
    <col min="10" max="12" width="8.7109375" style="154"/>
    <col min="13" max="13" width="25.7109375" style="154" bestFit="1" customWidth="1"/>
    <col min="14" max="15" width="6.7109375" style="154" bestFit="1" customWidth="1"/>
    <col min="16" max="17" width="9.28515625" style="154" bestFit="1" customWidth="1"/>
    <col min="18" max="18" width="6.7109375" style="154" bestFit="1" customWidth="1"/>
    <col min="19" max="19" width="7" style="154" bestFit="1" customWidth="1"/>
    <col min="20" max="20" width="11.28515625" style="154" bestFit="1" customWidth="1"/>
    <col min="21" max="21" width="13.7109375" style="154" bestFit="1" customWidth="1"/>
    <col min="22" max="22" width="11.42578125" style="154" bestFit="1" customWidth="1"/>
    <col min="23" max="23" width="12.42578125" style="154" bestFit="1" customWidth="1"/>
    <col min="24" max="24" width="14.7109375" style="154" bestFit="1" customWidth="1"/>
    <col min="25" max="26" width="12.7109375" style="154" bestFit="1" customWidth="1"/>
    <col min="27" max="27" width="13.28515625" style="154" bestFit="1" customWidth="1"/>
    <col min="28" max="28" width="15.28515625" style="154" bestFit="1" customWidth="1"/>
    <col min="29" max="29" width="15.42578125" style="154" bestFit="1" customWidth="1"/>
    <col min="30" max="30" width="13.28515625" style="154" bestFit="1" customWidth="1"/>
    <col min="31" max="31" width="13.42578125" style="154" bestFit="1" customWidth="1"/>
    <col min="32" max="16384" width="8.7109375" style="154"/>
  </cols>
  <sheetData>
    <row r="1" spans="1:31" ht="15" customHeight="1" x14ac:dyDescent="0.2">
      <c r="A1" s="518" t="s">
        <v>1283</v>
      </c>
      <c r="B1" s="518"/>
      <c r="C1" s="518"/>
      <c r="D1" s="518"/>
      <c r="E1" s="518"/>
      <c r="F1" s="518"/>
      <c r="G1" s="518"/>
      <c r="H1" s="518"/>
      <c r="I1" s="518"/>
    </row>
    <row r="2" spans="1:31" ht="42.75" customHeight="1" x14ac:dyDescent="0.2">
      <c r="A2" s="519" t="s">
        <v>1281</v>
      </c>
      <c r="B2" s="519"/>
      <c r="C2" s="519"/>
      <c r="D2" s="519"/>
      <c r="E2" s="519"/>
      <c r="F2" s="519"/>
      <c r="G2" s="519"/>
      <c r="H2" s="519"/>
      <c r="I2" s="519"/>
    </row>
    <row r="3" spans="1:31" ht="15" customHeight="1" thickBot="1" x14ac:dyDescent="0.25">
      <c r="A3" s="260"/>
      <c r="B3" s="484" t="s">
        <v>960</v>
      </c>
      <c r="C3" s="484"/>
      <c r="D3" s="208"/>
      <c r="E3" s="484" t="s">
        <v>941</v>
      </c>
      <c r="F3" s="484"/>
      <c r="G3" s="208"/>
      <c r="H3" s="484" t="s">
        <v>7</v>
      </c>
      <c r="I3" s="552"/>
      <c r="L3" s="479" t="s">
        <v>879</v>
      </c>
      <c r="M3" s="480"/>
      <c r="N3" s="480"/>
      <c r="O3" s="480"/>
      <c r="P3" s="480"/>
      <c r="Q3" s="480"/>
      <c r="R3" s="480"/>
      <c r="S3" s="480"/>
      <c r="T3" s="480"/>
      <c r="U3" s="480"/>
      <c r="V3" s="480"/>
      <c r="W3" s="480"/>
      <c r="X3" s="480"/>
      <c r="Y3" s="480"/>
      <c r="Z3" s="480"/>
      <c r="AA3" s="480"/>
      <c r="AB3" s="480"/>
      <c r="AC3" s="480"/>
      <c r="AD3" s="480"/>
      <c r="AE3" s="481"/>
    </row>
    <row r="4" spans="1:31" ht="40.5" customHeight="1" x14ac:dyDescent="0.2">
      <c r="A4" s="235" t="s">
        <v>9</v>
      </c>
      <c r="B4" s="354" t="s">
        <v>932</v>
      </c>
      <c r="C4" s="355" t="s">
        <v>21</v>
      </c>
      <c r="D4" s="355"/>
      <c r="E4" s="366" t="s">
        <v>932</v>
      </c>
      <c r="F4" s="355" t="s">
        <v>21</v>
      </c>
      <c r="G4" s="355"/>
      <c r="H4" s="366" t="s">
        <v>932</v>
      </c>
      <c r="I4" s="356" t="s">
        <v>21</v>
      </c>
      <c r="L4" s="127" t="s">
        <v>124</v>
      </c>
      <c r="M4" s="336" t="s">
        <v>125</v>
      </c>
      <c r="N4" s="100" t="s">
        <v>1060</v>
      </c>
      <c r="O4" s="100" t="s">
        <v>1061</v>
      </c>
      <c r="P4" s="100" t="s">
        <v>1062</v>
      </c>
      <c r="Q4" s="100" t="s">
        <v>1063</v>
      </c>
      <c r="R4" s="100" t="s">
        <v>139</v>
      </c>
      <c r="S4" s="100" t="s">
        <v>140</v>
      </c>
      <c r="T4" s="100" t="s">
        <v>1090</v>
      </c>
      <c r="U4" s="100" t="s">
        <v>1091</v>
      </c>
      <c r="V4" s="100" t="s">
        <v>153</v>
      </c>
      <c r="W4" s="100" t="s">
        <v>1064</v>
      </c>
      <c r="X4" s="100" t="s">
        <v>1065</v>
      </c>
      <c r="Y4" s="100" t="s">
        <v>143</v>
      </c>
      <c r="Z4" s="100" t="s">
        <v>1080</v>
      </c>
      <c r="AA4" s="100" t="s">
        <v>1081</v>
      </c>
      <c r="AB4" s="100" t="s">
        <v>1082</v>
      </c>
      <c r="AC4" s="100" t="s">
        <v>1083</v>
      </c>
      <c r="AD4" s="100" t="s">
        <v>154</v>
      </c>
      <c r="AE4" s="101" t="s">
        <v>155</v>
      </c>
    </row>
    <row r="5" spans="1:31" ht="15" customHeight="1" x14ac:dyDescent="0.2">
      <c r="A5" s="238" t="s">
        <v>8</v>
      </c>
      <c r="B5" s="227"/>
      <c r="C5" s="227"/>
      <c r="D5" s="227"/>
      <c r="E5" s="227"/>
      <c r="F5" s="227"/>
      <c r="G5" s="227"/>
      <c r="H5" s="227"/>
      <c r="I5" s="227"/>
      <c r="L5" s="159">
        <v>1</v>
      </c>
      <c r="M5" s="114" t="str">
        <f t="shared" ref="M5:M51" si="0">IF(A5&lt;&gt;"", A5, "")</f>
        <v>Residence</v>
      </c>
      <c r="N5" s="114"/>
      <c r="O5" s="114"/>
      <c r="P5" s="114"/>
      <c r="Q5" s="114"/>
      <c r="R5" s="114"/>
      <c r="S5" s="114"/>
      <c r="T5" s="114"/>
      <c r="U5" s="114"/>
      <c r="V5" s="114"/>
      <c r="W5" s="114"/>
      <c r="X5" s="114"/>
      <c r="Y5" s="114"/>
      <c r="Z5" s="114"/>
      <c r="AA5" s="114"/>
      <c r="AB5" s="114"/>
      <c r="AC5" s="114"/>
      <c r="AD5" s="114"/>
      <c r="AE5" s="116"/>
    </row>
    <row r="6" spans="1:31" ht="15" customHeight="1" x14ac:dyDescent="0.2">
      <c r="A6" s="171" t="s">
        <v>5</v>
      </c>
      <c r="B6" s="227"/>
      <c r="C6" s="227"/>
      <c r="D6" s="227"/>
      <c r="E6" s="227"/>
      <c r="F6" s="227"/>
      <c r="G6" s="227"/>
      <c r="H6" s="227"/>
      <c r="I6" s="227"/>
      <c r="L6" s="159">
        <f t="shared" ref="L6:L51" si="1">L5+1</f>
        <v>2</v>
      </c>
      <c r="M6" s="114" t="str">
        <f t="shared" si="0"/>
        <v>Urban</v>
      </c>
      <c r="N6" s="114"/>
      <c r="O6" s="114"/>
      <c r="P6" s="114"/>
      <c r="Q6" s="114"/>
      <c r="R6" s="114"/>
      <c r="S6" s="114"/>
      <c r="T6" s="114"/>
      <c r="U6" s="114"/>
      <c r="V6" s="114"/>
      <c r="W6" s="114"/>
      <c r="X6" s="114"/>
      <c r="Y6" s="114"/>
      <c r="Z6" s="114"/>
      <c r="AA6" s="114"/>
      <c r="AB6" s="114"/>
      <c r="AC6" s="114"/>
      <c r="AD6" s="114"/>
      <c r="AE6" s="116"/>
    </row>
    <row r="7" spans="1:31" ht="15" customHeight="1" x14ac:dyDescent="0.2">
      <c r="A7" s="171" t="s">
        <v>6</v>
      </c>
      <c r="B7" s="227"/>
      <c r="C7" s="227"/>
      <c r="D7" s="227"/>
      <c r="E7" s="227"/>
      <c r="F7" s="227"/>
      <c r="G7" s="227"/>
      <c r="H7" s="227"/>
      <c r="I7" s="227"/>
      <c r="L7" s="159">
        <f t="shared" si="1"/>
        <v>3</v>
      </c>
      <c r="M7" s="114" t="str">
        <f t="shared" si="0"/>
        <v>Rural</v>
      </c>
      <c r="N7" s="114"/>
      <c r="O7" s="114"/>
      <c r="P7" s="114"/>
      <c r="Q7" s="114"/>
      <c r="R7" s="114"/>
      <c r="S7" s="114"/>
      <c r="T7" s="114"/>
      <c r="U7" s="114"/>
      <c r="V7" s="114"/>
      <c r="W7" s="114"/>
      <c r="X7" s="114"/>
      <c r="Y7" s="114"/>
      <c r="Z7" s="114"/>
      <c r="AA7" s="114"/>
      <c r="AB7" s="114"/>
      <c r="AC7" s="114"/>
      <c r="AD7" s="114"/>
      <c r="AE7" s="116"/>
    </row>
    <row r="8" spans="1:31" ht="15" customHeight="1" x14ac:dyDescent="0.2">
      <c r="A8" s="239"/>
      <c r="B8" s="227"/>
      <c r="C8" s="227"/>
      <c r="D8" s="227"/>
      <c r="E8" s="227"/>
      <c r="F8" s="227"/>
      <c r="G8" s="227"/>
      <c r="H8" s="227"/>
      <c r="I8" s="227"/>
      <c r="L8" s="159">
        <f t="shared" si="1"/>
        <v>4</v>
      </c>
      <c r="M8" s="114" t="str">
        <f t="shared" si="0"/>
        <v/>
      </c>
      <c r="N8" s="114"/>
      <c r="O8" s="114"/>
      <c r="P8" s="114"/>
      <c r="Q8" s="114"/>
      <c r="R8" s="114"/>
      <c r="S8" s="114"/>
      <c r="T8" s="114"/>
      <c r="U8" s="114"/>
      <c r="V8" s="114"/>
      <c r="W8" s="114"/>
      <c r="X8" s="114"/>
      <c r="Y8" s="114"/>
      <c r="Z8" s="114"/>
      <c r="AA8" s="114"/>
      <c r="AB8" s="114"/>
      <c r="AC8" s="114"/>
      <c r="AD8" s="114"/>
      <c r="AE8" s="116"/>
    </row>
    <row r="9" spans="1:31" ht="15" customHeight="1" x14ac:dyDescent="0.2">
      <c r="A9" s="238" t="s">
        <v>985</v>
      </c>
      <c r="B9" s="227"/>
      <c r="C9" s="227"/>
      <c r="D9" s="227"/>
      <c r="E9" s="227"/>
      <c r="F9" s="227"/>
      <c r="G9" s="227"/>
      <c r="H9" s="227"/>
      <c r="I9" s="227"/>
      <c r="L9" s="159">
        <f t="shared" si="1"/>
        <v>5</v>
      </c>
      <c r="M9" s="114" t="str">
        <f t="shared" si="0"/>
        <v>[SUBNATIONAL AREA]</v>
      </c>
      <c r="N9" s="114"/>
      <c r="O9" s="114"/>
      <c r="P9" s="114"/>
      <c r="Q9" s="114"/>
      <c r="R9" s="114"/>
      <c r="S9" s="114"/>
      <c r="T9" s="114"/>
      <c r="U9" s="114"/>
      <c r="V9" s="114"/>
      <c r="W9" s="114"/>
      <c r="X9" s="114"/>
      <c r="Y9" s="114"/>
      <c r="Z9" s="114"/>
      <c r="AA9" s="114"/>
      <c r="AB9" s="114"/>
      <c r="AC9" s="114"/>
      <c r="AD9" s="114"/>
      <c r="AE9" s="116"/>
    </row>
    <row r="10" spans="1:31" ht="15" customHeight="1" x14ac:dyDescent="0.2">
      <c r="A10" s="70" t="s">
        <v>979</v>
      </c>
      <c r="B10" s="114"/>
      <c r="C10" s="114"/>
      <c r="D10" s="114"/>
      <c r="E10" s="114"/>
      <c r="F10" s="114"/>
      <c r="G10" s="114"/>
      <c r="H10" s="114"/>
      <c r="L10" s="159">
        <f t="shared" si="1"/>
        <v>6</v>
      </c>
      <c r="M10" s="114" t="str">
        <f t="shared" si="0"/>
        <v>[SNA 1]</v>
      </c>
      <c r="N10" s="114"/>
      <c r="O10" s="114"/>
      <c r="P10" s="114"/>
      <c r="Q10" s="114"/>
      <c r="R10" s="114"/>
      <c r="S10" s="114"/>
      <c r="T10" s="114"/>
      <c r="U10" s="114"/>
      <c r="V10" s="114"/>
      <c r="W10" s="114"/>
      <c r="X10" s="114"/>
      <c r="Y10" s="114"/>
      <c r="Z10" s="114"/>
      <c r="AA10" s="114"/>
      <c r="AB10" s="114"/>
      <c r="AC10" s="114"/>
      <c r="AD10" s="114"/>
      <c r="AE10" s="116"/>
    </row>
    <row r="11" spans="1:31" ht="15" customHeight="1" x14ac:dyDescent="0.2">
      <c r="A11" s="70" t="s">
        <v>980</v>
      </c>
      <c r="B11" s="114"/>
      <c r="C11" s="114"/>
      <c r="D11" s="114"/>
      <c r="E11" s="114"/>
      <c r="F11" s="114"/>
      <c r="G11" s="114"/>
      <c r="H11" s="114"/>
      <c r="L11" s="159">
        <f t="shared" si="1"/>
        <v>7</v>
      </c>
      <c r="M11" s="114" t="str">
        <f t="shared" si="0"/>
        <v>[SNA 2]</v>
      </c>
      <c r="N11" s="114"/>
      <c r="O11" s="114"/>
      <c r="P11" s="114"/>
      <c r="Q11" s="114"/>
      <c r="R11" s="114"/>
      <c r="S11" s="114"/>
      <c r="T11" s="114"/>
      <c r="U11" s="114"/>
      <c r="V11" s="114"/>
      <c r="W11" s="114"/>
      <c r="X11" s="114"/>
      <c r="Y11" s="114"/>
      <c r="Z11" s="114"/>
      <c r="AA11" s="114"/>
      <c r="AB11" s="114"/>
      <c r="AC11" s="114"/>
      <c r="AD11" s="114"/>
      <c r="AE11" s="116"/>
    </row>
    <row r="12" spans="1:31" ht="15" customHeight="1" x14ac:dyDescent="0.2">
      <c r="A12" s="70" t="s">
        <v>981</v>
      </c>
      <c r="B12" s="114"/>
      <c r="C12" s="114"/>
      <c r="D12" s="114"/>
      <c r="E12" s="114"/>
      <c r="F12" s="114"/>
      <c r="G12" s="114"/>
      <c r="H12" s="114"/>
      <c r="L12" s="159">
        <f t="shared" si="1"/>
        <v>8</v>
      </c>
      <c r="M12" s="114" t="str">
        <f t="shared" si="0"/>
        <v>[SNA 3]</v>
      </c>
      <c r="N12" s="114"/>
      <c r="O12" s="114"/>
      <c r="P12" s="114"/>
      <c r="Q12" s="114"/>
      <c r="R12" s="114"/>
      <c r="S12" s="114"/>
      <c r="T12" s="114"/>
      <c r="U12" s="114"/>
      <c r="V12" s="114"/>
      <c r="W12" s="114"/>
      <c r="X12" s="114"/>
      <c r="Y12" s="114"/>
      <c r="Z12" s="114"/>
      <c r="AA12" s="114"/>
      <c r="AB12" s="114"/>
      <c r="AC12" s="114"/>
      <c r="AD12" s="114"/>
      <c r="AE12" s="116"/>
    </row>
    <row r="13" spans="1:31" ht="15" customHeight="1" x14ac:dyDescent="0.2">
      <c r="A13" s="70" t="s">
        <v>982</v>
      </c>
      <c r="B13" s="114"/>
      <c r="C13" s="114"/>
      <c r="D13" s="114"/>
      <c r="E13" s="114"/>
      <c r="F13" s="114"/>
      <c r="G13" s="114"/>
      <c r="H13" s="114"/>
      <c r="L13" s="159">
        <f t="shared" si="1"/>
        <v>9</v>
      </c>
      <c r="M13" s="114" t="str">
        <f t="shared" si="0"/>
        <v>[SNA 4]</v>
      </c>
      <c r="N13" s="114"/>
      <c r="O13" s="114"/>
      <c r="P13" s="114"/>
      <c r="Q13" s="114"/>
      <c r="R13" s="114"/>
      <c r="S13" s="114"/>
      <c r="T13" s="114"/>
      <c r="U13" s="114"/>
      <c r="V13" s="114"/>
      <c r="W13" s="114"/>
      <c r="X13" s="114"/>
      <c r="Y13" s="114"/>
      <c r="Z13" s="114"/>
      <c r="AA13" s="114"/>
      <c r="AB13" s="114"/>
      <c r="AC13" s="114"/>
      <c r="AD13" s="114"/>
      <c r="AE13" s="116"/>
    </row>
    <row r="14" spans="1:31" ht="15" customHeight="1" x14ac:dyDescent="0.2">
      <c r="A14" s="70" t="s">
        <v>983</v>
      </c>
      <c r="B14" s="114"/>
      <c r="C14" s="114"/>
      <c r="D14" s="114"/>
      <c r="E14" s="114"/>
      <c r="F14" s="114"/>
      <c r="G14" s="114"/>
      <c r="H14" s="114"/>
      <c r="L14" s="159">
        <f t="shared" si="1"/>
        <v>10</v>
      </c>
      <c r="M14" s="114" t="str">
        <f t="shared" si="0"/>
        <v>[SNA 5]</v>
      </c>
      <c r="N14" s="114"/>
      <c r="O14" s="114"/>
      <c r="P14" s="114"/>
      <c r="Q14" s="114"/>
      <c r="R14" s="114"/>
      <c r="S14" s="114"/>
      <c r="T14" s="114"/>
      <c r="U14" s="114"/>
      <c r="V14" s="114"/>
      <c r="W14" s="114"/>
      <c r="X14" s="114"/>
      <c r="Y14" s="114"/>
      <c r="Z14" s="114"/>
      <c r="AA14" s="114"/>
      <c r="AB14" s="114"/>
      <c r="AC14" s="114"/>
      <c r="AD14" s="114"/>
      <c r="AE14" s="116"/>
    </row>
    <row r="15" spans="1:31" ht="15" customHeight="1" x14ac:dyDescent="0.2">
      <c r="A15" s="159"/>
      <c r="B15" s="114"/>
      <c r="C15" s="114"/>
      <c r="D15" s="114"/>
      <c r="E15" s="114"/>
      <c r="F15" s="114"/>
      <c r="G15" s="114"/>
      <c r="H15" s="114"/>
      <c r="L15" s="159">
        <f t="shared" si="1"/>
        <v>11</v>
      </c>
      <c r="M15" s="114" t="str">
        <f t="shared" si="0"/>
        <v/>
      </c>
      <c r="N15" s="114"/>
      <c r="O15" s="114"/>
      <c r="P15" s="114"/>
      <c r="Q15" s="114"/>
      <c r="R15" s="114"/>
      <c r="S15" s="114"/>
      <c r="T15" s="114"/>
      <c r="U15" s="114"/>
      <c r="V15" s="114"/>
      <c r="W15" s="114"/>
      <c r="X15" s="114"/>
      <c r="Y15" s="114"/>
      <c r="Z15" s="114"/>
      <c r="AA15" s="114"/>
      <c r="AB15" s="114"/>
      <c r="AC15" s="114"/>
      <c r="AD15" s="114"/>
      <c r="AE15" s="116"/>
    </row>
    <row r="16" spans="1:31" ht="15" customHeight="1" x14ac:dyDescent="0.2">
      <c r="A16" s="74" t="s">
        <v>22</v>
      </c>
      <c r="B16" s="114"/>
      <c r="C16" s="114"/>
      <c r="D16" s="114"/>
      <c r="E16" s="114"/>
      <c r="F16" s="114"/>
      <c r="G16" s="114"/>
      <c r="H16" s="114"/>
      <c r="L16" s="159">
        <f t="shared" si="1"/>
        <v>12</v>
      </c>
      <c r="M16" s="114" t="str">
        <f t="shared" si="0"/>
        <v>Marital status</v>
      </c>
      <c r="N16" s="114"/>
      <c r="O16" s="114"/>
      <c r="P16" s="114"/>
      <c r="Q16" s="114"/>
      <c r="R16" s="114"/>
      <c r="S16" s="114"/>
      <c r="T16" s="114"/>
      <c r="U16" s="114"/>
      <c r="V16" s="114"/>
      <c r="W16" s="114"/>
      <c r="X16" s="114"/>
      <c r="Y16" s="114"/>
      <c r="Z16" s="114"/>
      <c r="AA16" s="114"/>
      <c r="AB16" s="114"/>
      <c r="AC16" s="114"/>
      <c r="AD16" s="114"/>
      <c r="AE16" s="116"/>
    </row>
    <row r="17" spans="1:31" ht="15" customHeight="1" x14ac:dyDescent="0.2">
      <c r="A17" s="70" t="s">
        <v>23</v>
      </c>
      <c r="B17" s="114"/>
      <c r="C17" s="114"/>
      <c r="D17" s="114"/>
      <c r="E17" s="114"/>
      <c r="F17" s="114"/>
      <c r="G17" s="114"/>
      <c r="H17" s="114"/>
      <c r="L17" s="159">
        <f t="shared" si="1"/>
        <v>13</v>
      </c>
      <c r="M17" s="114" t="str">
        <f t="shared" si="0"/>
        <v>Never married</v>
      </c>
      <c r="N17" s="114"/>
      <c r="O17" s="114"/>
      <c r="P17" s="114"/>
      <c r="Q17" s="114"/>
      <c r="R17" s="114"/>
      <c r="S17" s="114"/>
      <c r="T17" s="114"/>
      <c r="U17" s="114"/>
      <c r="V17" s="114"/>
      <c r="W17" s="114"/>
      <c r="X17" s="114"/>
      <c r="Y17" s="114"/>
      <c r="Z17" s="114"/>
      <c r="AA17" s="114"/>
      <c r="AB17" s="114"/>
      <c r="AC17" s="114"/>
      <c r="AD17" s="114"/>
      <c r="AE17" s="116"/>
    </row>
    <row r="18" spans="1:31" ht="15" customHeight="1" x14ac:dyDescent="0.2">
      <c r="A18" s="70" t="s">
        <v>24</v>
      </c>
      <c r="B18" s="114"/>
      <c r="C18" s="114"/>
      <c r="D18" s="114"/>
      <c r="E18" s="114"/>
      <c r="F18" s="114"/>
      <c r="G18" s="114"/>
      <c r="H18" s="114"/>
      <c r="L18" s="159">
        <f t="shared" si="1"/>
        <v>14</v>
      </c>
      <c r="M18" s="114" t="str">
        <f t="shared" si="0"/>
        <v>Married or living together</v>
      </c>
      <c r="N18" s="114"/>
      <c r="O18" s="114"/>
      <c r="P18" s="114"/>
      <c r="Q18" s="114"/>
      <c r="R18" s="114"/>
      <c r="S18" s="114"/>
      <c r="T18" s="114"/>
      <c r="U18" s="114"/>
      <c r="V18" s="114"/>
      <c r="W18" s="114"/>
      <c r="X18" s="114"/>
      <c r="Y18" s="114"/>
      <c r="Z18" s="114"/>
      <c r="AA18" s="114"/>
      <c r="AB18" s="114"/>
      <c r="AC18" s="114"/>
      <c r="AD18" s="114"/>
      <c r="AE18" s="116"/>
    </row>
    <row r="19" spans="1:31" ht="15" customHeight="1" x14ac:dyDescent="0.2">
      <c r="A19" s="70" t="s">
        <v>25</v>
      </c>
      <c r="B19" s="114"/>
      <c r="C19" s="114"/>
      <c r="D19" s="114"/>
      <c r="E19" s="114"/>
      <c r="F19" s="114"/>
      <c r="G19" s="114"/>
      <c r="H19" s="114"/>
      <c r="L19" s="159">
        <f t="shared" si="1"/>
        <v>15</v>
      </c>
      <c r="M19" s="114" t="str">
        <f t="shared" si="0"/>
        <v>Divorced or separated</v>
      </c>
      <c r="N19" s="114"/>
      <c r="O19" s="114"/>
      <c r="P19" s="114"/>
      <c r="Q19" s="114"/>
      <c r="R19" s="114"/>
      <c r="S19" s="114"/>
      <c r="T19" s="114"/>
      <c r="U19" s="114"/>
      <c r="V19" s="114"/>
      <c r="W19" s="114"/>
      <c r="X19" s="114"/>
      <c r="Y19" s="114"/>
      <c r="Z19" s="114"/>
      <c r="AA19" s="114"/>
      <c r="AB19" s="114"/>
      <c r="AC19" s="114"/>
      <c r="AD19" s="114"/>
      <c r="AE19" s="116"/>
    </row>
    <row r="20" spans="1:31" ht="15" customHeight="1" x14ac:dyDescent="0.2">
      <c r="A20" s="70" t="s">
        <v>26</v>
      </c>
      <c r="B20" s="114"/>
      <c r="C20" s="114"/>
      <c r="D20" s="114"/>
      <c r="E20" s="114"/>
      <c r="F20" s="114"/>
      <c r="G20" s="114"/>
      <c r="H20" s="114"/>
      <c r="L20" s="159">
        <f t="shared" si="1"/>
        <v>16</v>
      </c>
      <c r="M20" s="114" t="str">
        <f t="shared" si="0"/>
        <v>Widowed</v>
      </c>
      <c r="N20" s="114"/>
      <c r="O20" s="114"/>
      <c r="P20" s="114"/>
      <c r="Q20" s="114"/>
      <c r="R20" s="114"/>
      <c r="S20" s="114"/>
      <c r="T20" s="114"/>
      <c r="U20" s="114"/>
      <c r="V20" s="114"/>
      <c r="W20" s="114"/>
      <c r="X20" s="114"/>
      <c r="Y20" s="114"/>
      <c r="Z20" s="114"/>
      <c r="AA20" s="114"/>
      <c r="AB20" s="114"/>
      <c r="AC20" s="114"/>
      <c r="AD20" s="114"/>
      <c r="AE20" s="116"/>
    </row>
    <row r="21" spans="1:31" ht="15" customHeight="1" x14ac:dyDescent="0.2">
      <c r="A21" s="159"/>
      <c r="B21" s="114"/>
      <c r="C21" s="114"/>
      <c r="D21" s="114"/>
      <c r="E21" s="114"/>
      <c r="F21" s="114"/>
      <c r="G21" s="114"/>
      <c r="H21" s="114"/>
      <c r="L21" s="159">
        <f t="shared" si="1"/>
        <v>17</v>
      </c>
      <c r="M21" s="114" t="str">
        <f t="shared" si="0"/>
        <v/>
      </c>
      <c r="N21" s="114"/>
      <c r="O21" s="114"/>
      <c r="P21" s="114"/>
      <c r="Q21" s="114"/>
      <c r="R21" s="114"/>
      <c r="S21" s="114"/>
      <c r="T21" s="114"/>
      <c r="U21" s="114"/>
      <c r="V21" s="114"/>
      <c r="W21" s="114"/>
      <c r="X21" s="114"/>
      <c r="Y21" s="114"/>
      <c r="Z21" s="114"/>
      <c r="AA21" s="114"/>
      <c r="AB21" s="114"/>
      <c r="AC21" s="114"/>
      <c r="AD21" s="114"/>
      <c r="AE21" s="116"/>
    </row>
    <row r="22" spans="1:31" ht="15" customHeight="1" x14ac:dyDescent="0.2">
      <c r="A22" s="74" t="s">
        <v>27</v>
      </c>
      <c r="B22" s="114"/>
      <c r="C22" s="114"/>
      <c r="D22" s="114"/>
      <c r="E22" s="114"/>
      <c r="F22" s="114"/>
      <c r="G22" s="114"/>
      <c r="H22" s="114"/>
      <c r="L22" s="159">
        <f t="shared" si="1"/>
        <v>18</v>
      </c>
      <c r="M22" s="114" t="str">
        <f t="shared" si="0"/>
        <v>Education</v>
      </c>
      <c r="N22" s="114"/>
      <c r="O22" s="114"/>
      <c r="P22" s="114"/>
      <c r="Q22" s="114"/>
      <c r="R22" s="114"/>
      <c r="S22" s="114"/>
      <c r="T22" s="114"/>
      <c r="U22" s="114"/>
      <c r="V22" s="114"/>
      <c r="W22" s="114"/>
      <c r="X22" s="114"/>
      <c r="Y22" s="114"/>
      <c r="Z22" s="114"/>
      <c r="AA22" s="114"/>
      <c r="AB22" s="114"/>
      <c r="AC22" s="114"/>
      <c r="AD22" s="114"/>
      <c r="AE22" s="116"/>
    </row>
    <row r="23" spans="1:31" ht="15" customHeight="1" x14ac:dyDescent="0.2">
      <c r="A23" s="70" t="s">
        <v>28</v>
      </c>
      <c r="B23" s="114"/>
      <c r="C23" s="114"/>
      <c r="D23" s="114"/>
      <c r="E23" s="114"/>
      <c r="F23" s="114"/>
      <c r="G23" s="114"/>
      <c r="H23" s="114"/>
      <c r="L23" s="159">
        <f t="shared" si="1"/>
        <v>19</v>
      </c>
      <c r="M23" s="114" t="str">
        <f t="shared" si="0"/>
        <v>No education</v>
      </c>
      <c r="N23" s="114"/>
      <c r="O23" s="114"/>
      <c r="P23" s="114"/>
      <c r="Q23" s="114"/>
      <c r="R23" s="114"/>
      <c r="S23" s="114"/>
      <c r="T23" s="114"/>
      <c r="U23" s="114"/>
      <c r="V23" s="114"/>
      <c r="W23" s="114"/>
      <c r="X23" s="114"/>
      <c r="Y23" s="114"/>
      <c r="Z23" s="114"/>
      <c r="AA23" s="114"/>
      <c r="AB23" s="114"/>
      <c r="AC23" s="114"/>
      <c r="AD23" s="114"/>
      <c r="AE23" s="116"/>
    </row>
    <row r="24" spans="1:31" ht="15" customHeight="1" x14ac:dyDescent="0.2">
      <c r="A24" s="70" t="s">
        <v>29</v>
      </c>
      <c r="B24" s="114"/>
      <c r="C24" s="114"/>
      <c r="D24" s="114"/>
      <c r="E24" s="114"/>
      <c r="F24" s="114"/>
      <c r="G24" s="114"/>
      <c r="H24" s="114"/>
      <c r="L24" s="159">
        <f t="shared" si="1"/>
        <v>20</v>
      </c>
      <c r="M24" s="114" t="str">
        <f t="shared" si="0"/>
        <v>Primary</v>
      </c>
      <c r="N24" s="114"/>
      <c r="O24" s="114"/>
      <c r="P24" s="114"/>
      <c r="Q24" s="114"/>
      <c r="R24" s="114"/>
      <c r="S24" s="114"/>
      <c r="T24" s="114"/>
      <c r="U24" s="114"/>
      <c r="V24" s="114"/>
      <c r="W24" s="114"/>
      <c r="X24" s="114"/>
      <c r="Y24" s="114"/>
      <c r="Z24" s="114"/>
      <c r="AA24" s="114"/>
      <c r="AB24" s="114"/>
      <c r="AC24" s="114"/>
      <c r="AD24" s="114"/>
      <c r="AE24" s="116"/>
    </row>
    <row r="25" spans="1:31" ht="15" customHeight="1" x14ac:dyDescent="0.2">
      <c r="A25" s="70" t="s">
        <v>30</v>
      </c>
      <c r="B25" s="114"/>
      <c r="C25" s="114"/>
      <c r="D25" s="114"/>
      <c r="E25" s="114"/>
      <c r="F25" s="114"/>
      <c r="G25" s="114"/>
      <c r="H25" s="114"/>
      <c r="L25" s="159">
        <f t="shared" si="1"/>
        <v>21</v>
      </c>
      <c r="M25" s="114" t="str">
        <f t="shared" si="0"/>
        <v>Secondary</v>
      </c>
      <c r="N25" s="114"/>
      <c r="O25" s="114"/>
      <c r="P25" s="114"/>
      <c r="Q25" s="114"/>
      <c r="R25" s="114"/>
      <c r="S25" s="114"/>
      <c r="T25" s="114"/>
      <c r="U25" s="114"/>
      <c r="V25" s="114"/>
      <c r="W25" s="114"/>
      <c r="X25" s="114"/>
      <c r="Y25" s="114"/>
      <c r="Z25" s="114"/>
      <c r="AA25" s="114"/>
      <c r="AB25" s="114"/>
      <c r="AC25" s="114"/>
      <c r="AD25" s="114"/>
      <c r="AE25" s="116"/>
    </row>
    <row r="26" spans="1:31" ht="15" customHeight="1" x14ac:dyDescent="0.2">
      <c r="A26" s="70" t="s">
        <v>31</v>
      </c>
      <c r="B26" s="114"/>
      <c r="C26" s="114"/>
      <c r="D26" s="114"/>
      <c r="E26" s="114"/>
      <c r="F26" s="114"/>
      <c r="G26" s="114"/>
      <c r="H26" s="114"/>
      <c r="L26" s="159">
        <f t="shared" si="1"/>
        <v>22</v>
      </c>
      <c r="M26" s="114" t="str">
        <f t="shared" si="0"/>
        <v>More than secondary</v>
      </c>
      <c r="N26" s="114"/>
      <c r="O26" s="114"/>
      <c r="P26" s="114"/>
      <c r="Q26" s="114"/>
      <c r="R26" s="114"/>
      <c r="S26" s="114"/>
      <c r="T26" s="114"/>
      <c r="U26" s="114"/>
      <c r="V26" s="114"/>
      <c r="W26" s="114"/>
      <c r="X26" s="114"/>
      <c r="Y26" s="114"/>
      <c r="Z26" s="114"/>
      <c r="AA26" s="114"/>
      <c r="AB26" s="114"/>
      <c r="AC26" s="114"/>
      <c r="AD26" s="114"/>
      <c r="AE26" s="116"/>
    </row>
    <row r="27" spans="1:31" s="44" customFormat="1" ht="15" customHeight="1" x14ac:dyDescent="0.2">
      <c r="A27" s="75"/>
      <c r="B27" s="28"/>
      <c r="C27" s="28"/>
      <c r="D27" s="28"/>
      <c r="E27" s="28"/>
      <c r="F27" s="28"/>
      <c r="G27" s="28"/>
      <c r="H27" s="28"/>
      <c r="I27" s="28"/>
      <c r="L27" s="159">
        <f t="shared" si="1"/>
        <v>23</v>
      </c>
      <c r="M27" s="114" t="str">
        <f t="shared" si="0"/>
        <v/>
      </c>
      <c r="N27" s="28"/>
      <c r="O27" s="28"/>
      <c r="P27" s="28"/>
      <c r="Q27" s="28"/>
      <c r="R27" s="28"/>
      <c r="S27" s="28"/>
      <c r="T27" s="28"/>
      <c r="U27" s="28"/>
      <c r="V27" s="28"/>
      <c r="W27" s="28"/>
      <c r="X27" s="28"/>
      <c r="Y27" s="28"/>
      <c r="Z27" s="28"/>
      <c r="AA27" s="28"/>
      <c r="AB27" s="28"/>
      <c r="AC27" s="28"/>
      <c r="AD27" s="28"/>
      <c r="AE27" s="299"/>
    </row>
    <row r="28" spans="1:31" s="44" customFormat="1" ht="15" customHeight="1" x14ac:dyDescent="0.2">
      <c r="A28" s="74" t="s">
        <v>101</v>
      </c>
      <c r="B28" s="28"/>
      <c r="C28" s="28"/>
      <c r="D28" s="28"/>
      <c r="E28" s="28"/>
      <c r="F28" s="28"/>
      <c r="G28" s="28"/>
      <c r="H28" s="28"/>
      <c r="I28" s="28"/>
      <c r="L28" s="159">
        <f t="shared" si="1"/>
        <v>24</v>
      </c>
      <c r="M28" s="114" t="str">
        <f t="shared" si="0"/>
        <v>Wealth quintile</v>
      </c>
      <c r="N28" s="28"/>
      <c r="O28" s="28"/>
      <c r="P28" s="28"/>
      <c r="Q28" s="28"/>
      <c r="R28" s="28"/>
      <c r="S28" s="28"/>
      <c r="T28" s="28"/>
      <c r="U28" s="28"/>
      <c r="V28" s="28"/>
      <c r="W28" s="28"/>
      <c r="X28" s="28"/>
      <c r="Y28" s="28"/>
      <c r="Z28" s="28"/>
      <c r="AA28" s="28"/>
      <c r="AB28" s="28"/>
      <c r="AC28" s="28"/>
      <c r="AD28" s="28"/>
      <c r="AE28" s="299"/>
    </row>
    <row r="29" spans="1:31" s="44" customFormat="1" ht="15" customHeight="1" x14ac:dyDescent="0.2">
      <c r="A29" s="70" t="s">
        <v>102</v>
      </c>
      <c r="B29" s="28"/>
      <c r="C29" s="28"/>
      <c r="D29" s="28"/>
      <c r="E29" s="28"/>
      <c r="F29" s="28"/>
      <c r="G29" s="28"/>
      <c r="H29" s="28"/>
      <c r="I29" s="28"/>
      <c r="L29" s="159">
        <f t="shared" si="1"/>
        <v>25</v>
      </c>
      <c r="M29" s="114" t="str">
        <f t="shared" si="0"/>
        <v>Lowest</v>
      </c>
      <c r="N29" s="28"/>
      <c r="O29" s="28"/>
      <c r="P29" s="28"/>
      <c r="Q29" s="28"/>
      <c r="R29" s="28"/>
      <c r="S29" s="28"/>
      <c r="T29" s="28"/>
      <c r="U29" s="28"/>
      <c r="V29" s="28"/>
      <c r="W29" s="28"/>
      <c r="X29" s="28"/>
      <c r="Y29" s="28"/>
      <c r="Z29" s="28"/>
      <c r="AA29" s="28"/>
      <c r="AB29" s="28"/>
      <c r="AC29" s="28"/>
      <c r="AD29" s="28"/>
      <c r="AE29" s="299"/>
    </row>
    <row r="30" spans="1:31" s="44" customFormat="1" ht="15" customHeight="1" x14ac:dyDescent="0.2">
      <c r="A30" s="70" t="s">
        <v>103</v>
      </c>
      <c r="B30" s="28"/>
      <c r="C30" s="28"/>
      <c r="D30" s="28"/>
      <c r="E30" s="28"/>
      <c r="F30" s="28"/>
      <c r="G30" s="28"/>
      <c r="H30" s="28"/>
      <c r="I30" s="28"/>
      <c r="L30" s="159">
        <f t="shared" si="1"/>
        <v>26</v>
      </c>
      <c r="M30" s="114" t="str">
        <f t="shared" si="0"/>
        <v>Second</v>
      </c>
      <c r="N30" s="28"/>
      <c r="O30" s="28"/>
      <c r="P30" s="28"/>
      <c r="Q30" s="28"/>
      <c r="R30" s="28"/>
      <c r="S30" s="28"/>
      <c r="T30" s="28"/>
      <c r="U30" s="28"/>
      <c r="V30" s="28"/>
      <c r="W30" s="28"/>
      <c r="X30" s="28"/>
      <c r="Y30" s="28"/>
      <c r="Z30" s="28"/>
      <c r="AA30" s="28"/>
      <c r="AB30" s="28"/>
      <c r="AC30" s="28"/>
      <c r="AD30" s="28"/>
      <c r="AE30" s="299"/>
    </row>
    <row r="31" spans="1:31" s="44" customFormat="1" ht="15" customHeight="1" x14ac:dyDescent="0.2">
      <c r="A31" s="70" t="s">
        <v>104</v>
      </c>
      <c r="B31" s="28"/>
      <c r="C31" s="28"/>
      <c r="D31" s="28"/>
      <c r="E31" s="28"/>
      <c r="F31" s="28"/>
      <c r="G31" s="28"/>
      <c r="H31" s="28"/>
      <c r="I31" s="28"/>
      <c r="L31" s="159">
        <f t="shared" si="1"/>
        <v>27</v>
      </c>
      <c r="M31" s="114" t="str">
        <f t="shared" si="0"/>
        <v>Middle</v>
      </c>
      <c r="N31" s="28"/>
      <c r="O31" s="28"/>
      <c r="P31" s="28"/>
      <c r="Q31" s="28"/>
      <c r="R31" s="28"/>
      <c r="S31" s="28"/>
      <c r="T31" s="28"/>
      <c r="U31" s="28"/>
      <c r="V31" s="28"/>
      <c r="W31" s="28"/>
      <c r="X31" s="28"/>
      <c r="Y31" s="28"/>
      <c r="Z31" s="28"/>
      <c r="AA31" s="28"/>
      <c r="AB31" s="28"/>
      <c r="AC31" s="28"/>
      <c r="AD31" s="28"/>
      <c r="AE31" s="299"/>
    </row>
    <row r="32" spans="1:31" s="44" customFormat="1" ht="15" customHeight="1" x14ac:dyDescent="0.2">
      <c r="A32" s="70" t="s">
        <v>105</v>
      </c>
      <c r="B32" s="28"/>
      <c r="C32" s="28"/>
      <c r="D32" s="28"/>
      <c r="E32" s="28"/>
      <c r="F32" s="28"/>
      <c r="G32" s="28"/>
      <c r="H32" s="28"/>
      <c r="I32" s="28"/>
      <c r="L32" s="159">
        <f t="shared" si="1"/>
        <v>28</v>
      </c>
      <c r="M32" s="114" t="str">
        <f t="shared" si="0"/>
        <v xml:space="preserve">Fourth </v>
      </c>
      <c r="N32" s="28"/>
      <c r="O32" s="28"/>
      <c r="P32" s="28"/>
      <c r="Q32" s="28"/>
      <c r="R32" s="28"/>
      <c r="S32" s="28"/>
      <c r="T32" s="28"/>
      <c r="U32" s="28"/>
      <c r="V32" s="28"/>
      <c r="W32" s="28"/>
      <c r="X32" s="28"/>
      <c r="Y32" s="28"/>
      <c r="Z32" s="28"/>
      <c r="AA32" s="28"/>
      <c r="AB32" s="28"/>
      <c r="AC32" s="28"/>
      <c r="AD32" s="28"/>
      <c r="AE32" s="299"/>
    </row>
    <row r="33" spans="1:31" s="44" customFormat="1" ht="15" customHeight="1" x14ac:dyDescent="0.2">
      <c r="A33" s="70" t="s">
        <v>106</v>
      </c>
      <c r="B33" s="28"/>
      <c r="C33" s="28"/>
      <c r="D33" s="28"/>
      <c r="E33" s="28"/>
      <c r="F33" s="28"/>
      <c r="G33" s="28"/>
      <c r="H33" s="28"/>
      <c r="I33" s="28"/>
      <c r="L33" s="159">
        <f t="shared" si="1"/>
        <v>29</v>
      </c>
      <c r="M33" s="114" t="str">
        <f t="shared" si="0"/>
        <v>Highest</v>
      </c>
      <c r="N33" s="28"/>
      <c r="O33" s="28"/>
      <c r="P33" s="28"/>
      <c r="Q33" s="28"/>
      <c r="R33" s="28"/>
      <c r="S33" s="28"/>
      <c r="T33" s="28"/>
      <c r="U33" s="28"/>
      <c r="V33" s="28"/>
      <c r="W33" s="28"/>
      <c r="X33" s="28"/>
      <c r="Y33" s="28"/>
      <c r="Z33" s="28"/>
      <c r="AA33" s="28"/>
      <c r="AB33" s="28"/>
      <c r="AC33" s="28"/>
      <c r="AD33" s="28"/>
      <c r="AE33" s="299"/>
    </row>
    <row r="34" spans="1:31" s="44" customFormat="1" ht="15" customHeight="1" x14ac:dyDescent="0.2">
      <c r="A34" s="75"/>
      <c r="B34" s="28"/>
      <c r="C34" s="28"/>
      <c r="D34" s="28"/>
      <c r="E34" s="28"/>
      <c r="F34" s="28"/>
      <c r="G34" s="28"/>
      <c r="H34" s="28"/>
      <c r="I34" s="28"/>
      <c r="L34" s="159">
        <f t="shared" si="1"/>
        <v>30</v>
      </c>
      <c r="M34" s="114" t="str">
        <f t="shared" si="0"/>
        <v/>
      </c>
      <c r="N34" s="28"/>
      <c r="O34" s="28"/>
      <c r="P34" s="28"/>
      <c r="Q34" s="28"/>
      <c r="R34" s="28"/>
      <c r="S34" s="28"/>
      <c r="T34" s="28"/>
      <c r="U34" s="28"/>
      <c r="V34" s="28"/>
      <c r="W34" s="28"/>
      <c r="X34" s="28"/>
      <c r="Y34" s="28"/>
      <c r="Z34" s="28"/>
      <c r="AA34" s="28"/>
      <c r="AB34" s="28"/>
      <c r="AC34" s="28"/>
      <c r="AD34" s="28"/>
      <c r="AE34" s="299"/>
    </row>
    <row r="35" spans="1:31" s="44" customFormat="1" ht="15" customHeight="1" x14ac:dyDescent="0.2">
      <c r="A35" s="74" t="s">
        <v>32</v>
      </c>
      <c r="B35" s="28"/>
      <c r="C35" s="28"/>
      <c r="D35" s="28"/>
      <c r="E35" s="28"/>
      <c r="F35" s="28"/>
      <c r="G35" s="28"/>
      <c r="H35" s="28"/>
      <c r="I35" s="28"/>
      <c r="L35" s="159">
        <f t="shared" si="1"/>
        <v>31</v>
      </c>
      <c r="M35" s="114" t="str">
        <f t="shared" si="0"/>
        <v>Age</v>
      </c>
      <c r="N35" s="28"/>
      <c r="O35" s="28"/>
      <c r="P35" s="28"/>
      <c r="Q35" s="28"/>
      <c r="R35" s="28"/>
      <c r="S35" s="28"/>
      <c r="T35" s="28"/>
      <c r="U35" s="28"/>
      <c r="V35" s="28"/>
      <c r="W35" s="28"/>
      <c r="X35" s="28"/>
      <c r="Y35" s="28"/>
      <c r="Z35" s="28"/>
      <c r="AA35" s="28"/>
      <c r="AB35" s="28"/>
      <c r="AC35" s="28"/>
      <c r="AD35" s="28"/>
      <c r="AE35" s="299"/>
    </row>
    <row r="36" spans="1:31" s="44" customFormat="1" ht="15" customHeight="1" x14ac:dyDescent="0.2">
      <c r="A36" s="70" t="s">
        <v>33</v>
      </c>
      <c r="B36" s="28"/>
      <c r="C36" s="28"/>
      <c r="D36" s="28"/>
      <c r="E36" s="28"/>
      <c r="F36" s="28"/>
      <c r="G36" s="28"/>
      <c r="H36" s="28"/>
      <c r="I36" s="28"/>
      <c r="L36" s="159">
        <f t="shared" si="1"/>
        <v>32</v>
      </c>
      <c r="M36" s="114" t="str">
        <f t="shared" si="0"/>
        <v>15-19</v>
      </c>
      <c r="N36" s="28"/>
      <c r="O36" s="28"/>
      <c r="P36" s="28"/>
      <c r="Q36" s="28"/>
      <c r="R36" s="28"/>
      <c r="S36" s="28"/>
      <c r="T36" s="28"/>
      <c r="U36" s="28"/>
      <c r="V36" s="28"/>
      <c r="W36" s="28"/>
      <c r="X36" s="28"/>
      <c r="Y36" s="28"/>
      <c r="Z36" s="28"/>
      <c r="AA36" s="28"/>
      <c r="AB36" s="28"/>
      <c r="AC36" s="28"/>
      <c r="AD36" s="28"/>
      <c r="AE36" s="299"/>
    </row>
    <row r="37" spans="1:31" s="44" customFormat="1" ht="15" customHeight="1" x14ac:dyDescent="0.2">
      <c r="A37" s="70" t="s">
        <v>34</v>
      </c>
      <c r="B37" s="28"/>
      <c r="C37" s="28"/>
      <c r="D37" s="28"/>
      <c r="E37" s="28"/>
      <c r="F37" s="28"/>
      <c r="G37" s="28"/>
      <c r="H37" s="28"/>
      <c r="I37" s="28"/>
      <c r="L37" s="159">
        <f t="shared" si="1"/>
        <v>33</v>
      </c>
      <c r="M37" s="114" t="str">
        <f t="shared" si="0"/>
        <v>20-24</v>
      </c>
      <c r="N37" s="28"/>
      <c r="O37" s="28"/>
      <c r="P37" s="28"/>
      <c r="Q37" s="28"/>
      <c r="R37" s="28"/>
      <c r="S37" s="28"/>
      <c r="T37" s="28"/>
      <c r="U37" s="28"/>
      <c r="V37" s="28"/>
      <c r="W37" s="28"/>
      <c r="X37" s="28"/>
      <c r="Y37" s="28"/>
      <c r="Z37" s="28"/>
      <c r="AA37" s="28"/>
      <c r="AB37" s="28"/>
      <c r="AC37" s="28"/>
      <c r="AD37" s="28"/>
      <c r="AE37" s="299"/>
    </row>
    <row r="38" spans="1:31" s="44" customFormat="1" ht="15" customHeight="1" x14ac:dyDescent="0.2">
      <c r="A38" s="70" t="s">
        <v>35</v>
      </c>
      <c r="B38" s="28"/>
      <c r="C38" s="28"/>
      <c r="D38" s="28"/>
      <c r="E38" s="28"/>
      <c r="F38" s="28"/>
      <c r="G38" s="28"/>
      <c r="H38" s="28"/>
      <c r="I38" s="28"/>
      <c r="L38" s="159">
        <f t="shared" si="1"/>
        <v>34</v>
      </c>
      <c r="M38" s="114" t="str">
        <f t="shared" si="0"/>
        <v>25-29</v>
      </c>
      <c r="N38" s="28"/>
      <c r="O38" s="28"/>
      <c r="P38" s="28"/>
      <c r="Q38" s="28"/>
      <c r="R38" s="28"/>
      <c r="S38" s="28"/>
      <c r="T38" s="28"/>
      <c r="U38" s="28"/>
      <c r="V38" s="28"/>
      <c r="W38" s="28"/>
      <c r="X38" s="28"/>
      <c r="Y38" s="28"/>
      <c r="Z38" s="28"/>
      <c r="AA38" s="28"/>
      <c r="AB38" s="28"/>
      <c r="AC38" s="28"/>
      <c r="AD38" s="28"/>
      <c r="AE38" s="299"/>
    </row>
    <row r="39" spans="1:31" s="44" customFormat="1" ht="15" customHeight="1" x14ac:dyDescent="0.2">
      <c r="A39" s="70" t="s">
        <v>36</v>
      </c>
      <c r="B39" s="28"/>
      <c r="C39" s="28"/>
      <c r="D39" s="28"/>
      <c r="E39" s="28"/>
      <c r="F39" s="28"/>
      <c r="G39" s="28"/>
      <c r="H39" s="28"/>
      <c r="I39" s="28"/>
      <c r="L39" s="159">
        <f t="shared" si="1"/>
        <v>35</v>
      </c>
      <c r="M39" s="114" t="str">
        <f t="shared" si="0"/>
        <v>30-34</v>
      </c>
      <c r="N39" s="28"/>
      <c r="O39" s="28"/>
      <c r="P39" s="28"/>
      <c r="Q39" s="28"/>
      <c r="R39" s="28"/>
      <c r="S39" s="28"/>
      <c r="T39" s="28"/>
      <c r="U39" s="28"/>
      <c r="V39" s="28"/>
      <c r="W39" s="28"/>
      <c r="X39" s="28"/>
      <c r="Y39" s="28"/>
      <c r="Z39" s="28"/>
      <c r="AA39" s="28"/>
      <c r="AB39" s="28"/>
      <c r="AC39" s="28"/>
      <c r="AD39" s="28"/>
      <c r="AE39" s="299"/>
    </row>
    <row r="40" spans="1:31" s="44" customFormat="1" ht="15" customHeight="1" x14ac:dyDescent="0.2">
      <c r="A40" s="70" t="s">
        <v>37</v>
      </c>
      <c r="B40" s="28"/>
      <c r="C40" s="28"/>
      <c r="D40" s="28"/>
      <c r="E40" s="28"/>
      <c r="F40" s="28"/>
      <c r="G40" s="28"/>
      <c r="H40" s="28"/>
      <c r="I40" s="28"/>
      <c r="L40" s="159">
        <f t="shared" si="1"/>
        <v>36</v>
      </c>
      <c r="M40" s="114" t="str">
        <f t="shared" si="0"/>
        <v>35-39</v>
      </c>
      <c r="N40" s="28"/>
      <c r="O40" s="28"/>
      <c r="P40" s="28"/>
      <c r="Q40" s="28"/>
      <c r="R40" s="28"/>
      <c r="S40" s="28"/>
      <c r="T40" s="28"/>
      <c r="U40" s="28"/>
      <c r="V40" s="28"/>
      <c r="W40" s="28"/>
      <c r="X40" s="28"/>
      <c r="Y40" s="28"/>
      <c r="Z40" s="28"/>
      <c r="AA40" s="28"/>
      <c r="AB40" s="28"/>
      <c r="AC40" s="28"/>
      <c r="AD40" s="28"/>
      <c r="AE40" s="299"/>
    </row>
    <row r="41" spans="1:31" s="44" customFormat="1" ht="15" customHeight="1" x14ac:dyDescent="0.2">
      <c r="A41" s="70" t="s">
        <v>38</v>
      </c>
      <c r="B41" s="28"/>
      <c r="C41" s="28"/>
      <c r="D41" s="28"/>
      <c r="E41" s="28"/>
      <c r="F41" s="28"/>
      <c r="G41" s="28"/>
      <c r="H41" s="28"/>
      <c r="I41" s="28"/>
      <c r="L41" s="159">
        <f t="shared" si="1"/>
        <v>37</v>
      </c>
      <c r="M41" s="114" t="str">
        <f t="shared" si="0"/>
        <v>40-44</v>
      </c>
      <c r="N41" s="28"/>
      <c r="O41" s="28"/>
      <c r="P41" s="28"/>
      <c r="Q41" s="28"/>
      <c r="R41" s="28"/>
      <c r="S41" s="28"/>
      <c r="T41" s="28"/>
      <c r="U41" s="28"/>
      <c r="V41" s="28"/>
      <c r="W41" s="28"/>
      <c r="X41" s="28"/>
      <c r="Y41" s="28"/>
      <c r="Z41" s="28"/>
      <c r="AA41" s="28"/>
      <c r="AB41" s="28"/>
      <c r="AC41" s="28"/>
      <c r="AD41" s="28"/>
      <c r="AE41" s="299"/>
    </row>
    <row r="42" spans="1:31" s="44" customFormat="1" ht="15" customHeight="1" x14ac:dyDescent="0.2">
      <c r="A42" s="70" t="s">
        <v>39</v>
      </c>
      <c r="B42" s="28"/>
      <c r="C42" s="28"/>
      <c r="D42" s="28"/>
      <c r="E42" s="28"/>
      <c r="F42" s="28"/>
      <c r="G42" s="28"/>
      <c r="H42" s="28"/>
      <c r="I42" s="28"/>
      <c r="L42" s="159">
        <f t="shared" si="1"/>
        <v>38</v>
      </c>
      <c r="M42" s="114" t="str">
        <f t="shared" si="0"/>
        <v>45-49</v>
      </c>
      <c r="N42" s="28"/>
      <c r="O42" s="28"/>
      <c r="P42" s="28"/>
      <c r="Q42" s="28"/>
      <c r="R42" s="28"/>
      <c r="S42" s="28"/>
      <c r="T42" s="28"/>
      <c r="U42" s="28"/>
      <c r="V42" s="28"/>
      <c r="W42" s="28"/>
      <c r="X42" s="28"/>
      <c r="Y42" s="28"/>
      <c r="Z42" s="28"/>
      <c r="AA42" s="28"/>
      <c r="AB42" s="28"/>
      <c r="AC42" s="28"/>
      <c r="AD42" s="28"/>
      <c r="AE42" s="299"/>
    </row>
    <row r="43" spans="1:31" s="44" customFormat="1" ht="15" customHeight="1" x14ac:dyDescent="0.2">
      <c r="A43" s="70" t="s">
        <v>40</v>
      </c>
      <c r="B43" s="28"/>
      <c r="C43" s="28"/>
      <c r="D43" s="28"/>
      <c r="E43" s="28"/>
      <c r="F43" s="28"/>
      <c r="G43" s="28"/>
      <c r="H43" s="28"/>
      <c r="I43" s="28"/>
      <c r="L43" s="159">
        <f t="shared" si="1"/>
        <v>39</v>
      </c>
      <c r="M43" s="114" t="str">
        <f t="shared" si="0"/>
        <v>50-54</v>
      </c>
      <c r="N43" s="28"/>
      <c r="O43" s="28"/>
      <c r="P43" s="28"/>
      <c r="Q43" s="28"/>
      <c r="R43" s="28"/>
      <c r="S43" s="28"/>
      <c r="T43" s="28"/>
      <c r="U43" s="28"/>
      <c r="V43" s="28"/>
      <c r="W43" s="28"/>
      <c r="X43" s="28"/>
      <c r="Y43" s="28"/>
      <c r="Z43" s="28"/>
      <c r="AA43" s="28"/>
      <c r="AB43" s="28"/>
      <c r="AC43" s="28"/>
      <c r="AD43" s="28"/>
      <c r="AE43" s="299"/>
    </row>
    <row r="44" spans="1:31" s="44" customFormat="1" ht="15" customHeight="1" x14ac:dyDescent="0.2">
      <c r="A44" s="70" t="s">
        <v>41</v>
      </c>
      <c r="B44" s="28"/>
      <c r="C44" s="28"/>
      <c r="D44" s="28"/>
      <c r="E44" s="28"/>
      <c r="F44" s="28"/>
      <c r="G44" s="28"/>
      <c r="H44" s="28"/>
      <c r="I44" s="28"/>
      <c r="L44" s="159">
        <f t="shared" si="1"/>
        <v>40</v>
      </c>
      <c r="M44" s="114" t="str">
        <f t="shared" si="0"/>
        <v>55-59</v>
      </c>
      <c r="N44" s="28"/>
      <c r="O44" s="28"/>
      <c r="P44" s="28"/>
      <c r="Q44" s="28"/>
      <c r="R44" s="28"/>
      <c r="S44" s="28"/>
      <c r="T44" s="28"/>
      <c r="U44" s="28"/>
      <c r="V44" s="28"/>
      <c r="W44" s="28"/>
      <c r="X44" s="28"/>
      <c r="Y44" s="28"/>
      <c r="Z44" s="28"/>
      <c r="AA44" s="28"/>
      <c r="AB44" s="28"/>
      <c r="AC44" s="28"/>
      <c r="AD44" s="28"/>
      <c r="AE44" s="299"/>
    </row>
    <row r="45" spans="1:31" s="44" customFormat="1" ht="15" customHeight="1" x14ac:dyDescent="0.2">
      <c r="A45" s="70" t="s">
        <v>42</v>
      </c>
      <c r="B45" s="28"/>
      <c r="C45" s="28"/>
      <c r="D45" s="28"/>
      <c r="E45" s="28"/>
      <c r="F45" s="28"/>
      <c r="G45" s="28"/>
      <c r="H45" s="28"/>
      <c r="I45" s="28"/>
      <c r="L45" s="159">
        <f t="shared" si="1"/>
        <v>41</v>
      </c>
      <c r="M45" s="114" t="str">
        <f t="shared" si="0"/>
        <v>60-64</v>
      </c>
      <c r="N45" s="28"/>
      <c r="O45" s="28"/>
      <c r="P45" s="28"/>
      <c r="Q45" s="28"/>
      <c r="R45" s="28"/>
      <c r="S45" s="28"/>
      <c r="T45" s="28"/>
      <c r="U45" s="28"/>
      <c r="V45" s="28"/>
      <c r="W45" s="28"/>
      <c r="X45" s="28"/>
      <c r="Y45" s="28"/>
      <c r="Z45" s="28"/>
      <c r="AA45" s="28"/>
      <c r="AB45" s="28"/>
      <c r="AC45" s="28"/>
      <c r="AD45" s="28"/>
      <c r="AE45" s="299"/>
    </row>
    <row r="46" spans="1:31" s="44" customFormat="1" ht="15" customHeight="1" x14ac:dyDescent="0.2">
      <c r="A46" s="171" t="s">
        <v>360</v>
      </c>
      <c r="B46" s="28"/>
      <c r="C46" s="28"/>
      <c r="D46" s="28"/>
      <c r="E46" s="28"/>
      <c r="F46" s="28"/>
      <c r="G46" s="28"/>
      <c r="H46" s="28"/>
      <c r="I46" s="28"/>
      <c r="L46" s="159">
        <f t="shared" si="1"/>
        <v>42</v>
      </c>
      <c r="M46" s="114" t="str">
        <f t="shared" si="0"/>
        <v>65+</v>
      </c>
      <c r="N46" s="28"/>
      <c r="O46" s="28"/>
      <c r="P46" s="28"/>
      <c r="Q46" s="28"/>
      <c r="R46" s="28"/>
      <c r="S46" s="28"/>
      <c r="T46" s="28"/>
      <c r="U46" s="28"/>
      <c r="V46" s="28"/>
      <c r="W46" s="28"/>
      <c r="X46" s="28"/>
      <c r="Y46" s="28"/>
      <c r="Z46" s="28"/>
      <c r="AA46" s="28"/>
      <c r="AB46" s="28"/>
      <c r="AC46" s="28"/>
      <c r="AD46" s="28"/>
      <c r="AE46" s="299"/>
    </row>
    <row r="47" spans="1:31" s="44" customFormat="1" ht="15" customHeight="1" x14ac:dyDescent="0.2">
      <c r="A47" s="75"/>
      <c r="B47" s="28"/>
      <c r="C47" s="28"/>
      <c r="D47" s="28"/>
      <c r="E47" s="28"/>
      <c r="F47" s="28"/>
      <c r="G47" s="28"/>
      <c r="H47" s="28"/>
      <c r="I47" s="28"/>
      <c r="L47" s="159">
        <f t="shared" si="1"/>
        <v>43</v>
      </c>
      <c r="M47" s="114" t="str">
        <f t="shared" si="0"/>
        <v/>
      </c>
      <c r="N47" s="28"/>
      <c r="O47" s="28"/>
      <c r="P47" s="28"/>
      <c r="Q47" s="28"/>
      <c r="R47" s="28"/>
      <c r="S47" s="28"/>
      <c r="T47" s="28"/>
      <c r="U47" s="28"/>
      <c r="V47" s="28"/>
      <c r="W47" s="28"/>
      <c r="X47" s="28"/>
      <c r="Y47" s="28"/>
      <c r="Z47" s="28"/>
      <c r="AA47" s="28"/>
      <c r="AB47" s="28"/>
      <c r="AC47" s="28"/>
      <c r="AD47" s="28"/>
      <c r="AE47" s="299"/>
    </row>
    <row r="48" spans="1:31" s="44" customFormat="1" ht="15" customHeight="1" x14ac:dyDescent="0.2">
      <c r="A48" s="75" t="s">
        <v>48</v>
      </c>
      <c r="B48" s="28"/>
      <c r="C48" s="28"/>
      <c r="D48" s="28"/>
      <c r="E48" s="28"/>
      <c r="F48" s="28"/>
      <c r="G48" s="28"/>
      <c r="H48" s="28"/>
      <c r="I48" s="28"/>
      <c r="L48" s="159">
        <f t="shared" si="1"/>
        <v>44</v>
      </c>
      <c r="M48" s="114" t="str">
        <f t="shared" si="0"/>
        <v>Total 15-24</v>
      </c>
      <c r="N48" s="28"/>
      <c r="O48" s="28"/>
      <c r="P48" s="28"/>
      <c r="Q48" s="28"/>
      <c r="R48" s="28"/>
      <c r="S48" s="28"/>
      <c r="T48" s="28"/>
      <c r="U48" s="28"/>
      <c r="V48" s="28"/>
      <c r="W48" s="28"/>
      <c r="X48" s="28"/>
      <c r="Y48" s="28"/>
      <c r="Z48" s="28"/>
      <c r="AA48" s="28"/>
      <c r="AB48" s="28"/>
      <c r="AC48" s="28"/>
      <c r="AD48" s="28"/>
      <c r="AE48" s="299"/>
    </row>
    <row r="49" spans="1:31" ht="15" customHeight="1" x14ac:dyDescent="0.2">
      <c r="A49" s="75" t="s">
        <v>49</v>
      </c>
      <c r="B49" s="114"/>
      <c r="C49" s="114"/>
      <c r="D49" s="114"/>
      <c r="E49" s="114"/>
      <c r="F49" s="114"/>
      <c r="G49" s="114"/>
      <c r="H49" s="114"/>
      <c r="L49" s="159">
        <f t="shared" si="1"/>
        <v>45</v>
      </c>
      <c r="M49" s="114" t="str">
        <f t="shared" si="0"/>
        <v>Total 15-49</v>
      </c>
      <c r="N49" s="114"/>
      <c r="O49" s="114"/>
      <c r="P49" s="114"/>
      <c r="Q49" s="114"/>
      <c r="R49" s="114"/>
      <c r="S49" s="114"/>
      <c r="T49" s="114"/>
      <c r="U49" s="114"/>
      <c r="V49" s="114"/>
      <c r="W49" s="114"/>
      <c r="X49" s="114"/>
      <c r="Y49" s="114"/>
      <c r="Z49" s="114"/>
      <c r="AA49" s="114"/>
      <c r="AB49" s="114"/>
      <c r="AC49" s="114"/>
      <c r="AD49" s="114"/>
      <c r="AE49" s="116"/>
    </row>
    <row r="50" spans="1:31" ht="15" customHeight="1" x14ac:dyDescent="0.2">
      <c r="A50" s="75" t="s">
        <v>1041</v>
      </c>
      <c r="B50" s="114"/>
      <c r="C50" s="114"/>
      <c r="D50" s="114"/>
      <c r="E50" s="114"/>
      <c r="F50" s="114"/>
      <c r="G50" s="114"/>
      <c r="H50" s="114"/>
      <c r="L50" s="159">
        <f t="shared" si="1"/>
        <v>46</v>
      </c>
      <c r="M50" s="114" t="str">
        <f t="shared" si="0"/>
        <v>Total 50-[UPPER AGE LIMIT]</v>
      </c>
      <c r="N50" s="114"/>
      <c r="O50" s="114"/>
      <c r="P50" s="114"/>
      <c r="Q50" s="114"/>
      <c r="R50" s="114"/>
      <c r="S50" s="114"/>
      <c r="T50" s="114"/>
      <c r="U50" s="114"/>
      <c r="V50" s="114"/>
      <c r="W50" s="114"/>
      <c r="X50" s="114"/>
      <c r="Y50" s="114"/>
      <c r="Z50" s="114"/>
      <c r="AA50" s="114"/>
      <c r="AB50" s="114"/>
      <c r="AC50" s="114"/>
      <c r="AD50" s="114"/>
      <c r="AE50" s="116"/>
    </row>
    <row r="51" spans="1:31" ht="15" customHeight="1" x14ac:dyDescent="0.2">
      <c r="A51" s="75" t="s">
        <v>1038</v>
      </c>
      <c r="B51" s="52"/>
      <c r="C51" s="114"/>
      <c r="D51" s="114"/>
      <c r="E51" s="52"/>
      <c r="F51" s="114"/>
      <c r="G51" s="114"/>
      <c r="H51" s="52"/>
      <c r="L51" s="160">
        <f t="shared" si="1"/>
        <v>47</v>
      </c>
      <c r="M51" s="161" t="str">
        <f t="shared" si="0"/>
        <v>Total 15-[UPPER AGE LIMIT]</v>
      </c>
      <c r="N51" s="161"/>
      <c r="O51" s="161"/>
      <c r="P51" s="161"/>
      <c r="Q51" s="161"/>
      <c r="R51" s="161"/>
      <c r="S51" s="161"/>
      <c r="T51" s="161"/>
      <c r="U51" s="161"/>
      <c r="V51" s="161"/>
      <c r="W51" s="161"/>
      <c r="X51" s="161"/>
      <c r="Y51" s="161"/>
      <c r="Z51" s="161"/>
      <c r="AA51" s="161"/>
      <c r="AB51" s="161"/>
      <c r="AC51" s="161"/>
      <c r="AD51" s="161"/>
      <c r="AE51" s="118"/>
    </row>
    <row r="52" spans="1:31" ht="15" customHeight="1" thickBot="1" x14ac:dyDescent="0.25">
      <c r="A52" s="471" t="s">
        <v>43</v>
      </c>
      <c r="B52" s="471"/>
      <c r="C52" s="471"/>
      <c r="D52" s="471"/>
      <c r="E52" s="471"/>
      <c r="F52" s="471"/>
      <c r="G52" s="471"/>
      <c r="H52" s="471"/>
      <c r="I52" s="471"/>
    </row>
    <row r="53" spans="1:31" ht="15" customHeight="1" x14ac:dyDescent="0.2">
      <c r="A53" s="328" t="s">
        <v>119</v>
      </c>
    </row>
    <row r="55" spans="1:31" ht="15" customHeight="1" x14ac:dyDescent="0.2">
      <c r="A55" s="280" t="s">
        <v>459</v>
      </c>
    </row>
    <row r="56" spans="1:31" ht="15" customHeight="1" x14ac:dyDescent="0.2">
      <c r="A56" s="36" t="s">
        <v>458</v>
      </c>
      <c r="B56" s="154" t="s">
        <v>819</v>
      </c>
    </row>
    <row r="57" spans="1:31" ht="15" customHeight="1" x14ac:dyDescent="0.2">
      <c r="A57" s="36" t="s">
        <v>457</v>
      </c>
      <c r="B57" s="154" t="s">
        <v>904</v>
      </c>
    </row>
    <row r="58" spans="1:31" ht="15" customHeight="1" x14ac:dyDescent="0.2">
      <c r="A58" s="29" t="s">
        <v>456</v>
      </c>
      <c r="B58" s="154" t="s">
        <v>868</v>
      </c>
    </row>
    <row r="59" spans="1:31" ht="15" customHeight="1" x14ac:dyDescent="0.2">
      <c r="A59" s="29" t="s">
        <v>453</v>
      </c>
      <c r="B59" s="154" t="s">
        <v>743</v>
      </c>
    </row>
    <row r="60" spans="1:31" ht="15" customHeight="1" x14ac:dyDescent="0.2">
      <c r="A60" s="29"/>
      <c r="B60" s="154" t="s">
        <v>744</v>
      </c>
    </row>
    <row r="61" spans="1:31" ht="15" customHeight="1" x14ac:dyDescent="0.2">
      <c r="A61" s="29"/>
      <c r="B61" s="154" t="s">
        <v>772</v>
      </c>
    </row>
    <row r="62" spans="1:31" ht="15" customHeight="1" x14ac:dyDescent="0.2">
      <c r="A62" s="29"/>
      <c r="B62" s="154" t="s">
        <v>805</v>
      </c>
    </row>
    <row r="63" spans="1:31" ht="15" customHeight="1" x14ac:dyDescent="0.2">
      <c r="A63" s="29"/>
      <c r="B63" s="154" t="s">
        <v>774</v>
      </c>
    </row>
    <row r="64" spans="1:31" ht="15" customHeight="1" x14ac:dyDescent="0.2">
      <c r="A64" s="29"/>
      <c r="B64" s="154" t="s">
        <v>775</v>
      </c>
    </row>
    <row r="65" spans="1:2" ht="15" customHeight="1" x14ac:dyDescent="0.2">
      <c r="A65" s="29"/>
      <c r="B65" s="154" t="s">
        <v>804</v>
      </c>
    </row>
    <row r="66" spans="1:2" ht="25.5" x14ac:dyDescent="0.2">
      <c r="A66" s="29" t="s">
        <v>451</v>
      </c>
      <c r="B66" s="154" t="s">
        <v>450</v>
      </c>
    </row>
    <row r="67" spans="1:2" ht="15" customHeight="1" x14ac:dyDescent="0.2">
      <c r="A67" s="36" t="s">
        <v>449</v>
      </c>
      <c r="B67" s="154" t="s">
        <v>448</v>
      </c>
    </row>
  </sheetData>
  <mergeCells count="7">
    <mergeCell ref="L3:AE3"/>
    <mergeCell ref="A52:I52"/>
    <mergeCell ref="A1:I1"/>
    <mergeCell ref="A2:I2"/>
    <mergeCell ref="B3:C3"/>
    <mergeCell ref="E3:F3"/>
    <mergeCell ref="H3:I3"/>
  </mergeCells>
  <hyperlinks>
    <hyperlink ref="A53" location="TOC!A1" display="Return to TOC" xr:uid="{7A9D47D3-E1A3-4E40-8272-6DE9EA85491E}"/>
  </hyperlinks>
  <pageMargins left="0.7" right="0.7" top="0.75" bottom="0.75" header="0.3" footer="0.3"/>
  <pageSetup scale="72"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77">
    <pageSetUpPr fitToPage="1"/>
  </sheetPr>
  <dimension ref="A1:Y69"/>
  <sheetViews>
    <sheetView zoomScaleNormal="100" workbookViewId="0">
      <pane ySplit="4" topLeftCell="A5" activePane="bottomLeft" state="frozen"/>
      <selection sqref="A1:C1"/>
      <selection pane="bottomLeft" sqref="A1:C1"/>
    </sheetView>
  </sheetViews>
  <sheetFormatPr defaultColWidth="8.7109375" defaultRowHeight="12.75" x14ac:dyDescent="0.2"/>
  <cols>
    <col min="1" max="1" width="26" style="35" customWidth="1"/>
    <col min="2" max="2" width="27.28515625" style="35" customWidth="1"/>
    <col min="3" max="3" width="11.7109375" style="35" customWidth="1"/>
    <col min="4" max="4" width="1.7109375" style="154" customWidth="1"/>
    <col min="5" max="5" width="28.42578125" style="35" customWidth="1"/>
    <col min="6" max="6" width="14.5703125" style="35" customWidth="1"/>
    <col min="7" max="11" width="3.7109375" style="35" customWidth="1"/>
    <col min="12" max="12" width="6.42578125" style="35" bestFit="1" customWidth="1"/>
    <col min="13" max="13" width="21.7109375" style="35" bestFit="1" customWidth="1"/>
    <col min="14" max="14" width="8.7109375" style="35" bestFit="1" customWidth="1"/>
    <col min="15" max="15" width="9.28515625" style="35" bestFit="1" customWidth="1"/>
    <col min="16" max="16" width="11.28515625" style="35" bestFit="1" customWidth="1"/>
    <col min="17" max="17" width="9" style="35" bestFit="1" customWidth="1"/>
    <col min="18" max="18" width="13.7109375" style="35" bestFit="1" customWidth="1"/>
    <col min="19" max="19" width="15.42578125" style="35" bestFit="1" customWidth="1"/>
    <col min="20" max="20" width="14.7109375" style="35" bestFit="1" customWidth="1"/>
    <col min="21" max="21" width="16.7109375" style="35" bestFit="1" customWidth="1"/>
    <col min="22" max="22" width="15.28515625" style="35" bestFit="1" customWidth="1"/>
    <col min="23" max="23" width="15.42578125" style="154" bestFit="1" customWidth="1"/>
    <col min="24" max="24" width="17.42578125" style="35" bestFit="1" customWidth="1"/>
    <col min="25" max="25" width="17.28515625" style="35" bestFit="1" customWidth="1"/>
    <col min="26" max="16384" width="8.7109375" style="35"/>
  </cols>
  <sheetData>
    <row r="1" spans="1:25" s="45" customFormat="1" ht="15" customHeight="1" x14ac:dyDescent="0.25">
      <c r="A1" s="478" t="s">
        <v>1282</v>
      </c>
      <c r="B1" s="478"/>
      <c r="C1" s="478"/>
      <c r="D1" s="478"/>
      <c r="E1" s="478"/>
      <c r="F1" s="478"/>
    </row>
    <row r="2" spans="1:25" s="45" customFormat="1" ht="49.5" customHeight="1" x14ac:dyDescent="0.25">
      <c r="A2" s="553" t="s">
        <v>1286</v>
      </c>
      <c r="B2" s="553"/>
      <c r="C2" s="553"/>
      <c r="D2" s="553"/>
      <c r="E2" s="553"/>
      <c r="F2" s="553"/>
    </row>
    <row r="3" spans="1:25" s="45" customFormat="1" ht="42" customHeight="1" x14ac:dyDescent="0.2">
      <c r="A3" s="476" t="s">
        <v>9</v>
      </c>
      <c r="B3" s="538" t="s">
        <v>403</v>
      </c>
      <c r="C3" s="538"/>
      <c r="D3" s="166"/>
      <c r="E3" s="502" t="s">
        <v>933</v>
      </c>
      <c r="F3" s="502"/>
      <c r="L3" s="511" t="s">
        <v>709</v>
      </c>
      <c r="M3" s="512"/>
      <c r="N3" s="512"/>
      <c r="O3" s="512"/>
      <c r="P3" s="512"/>
      <c r="Q3" s="512"/>
      <c r="R3" s="512"/>
      <c r="S3" s="512"/>
      <c r="T3" s="512"/>
      <c r="U3" s="512"/>
      <c r="V3" s="512"/>
      <c r="W3" s="512"/>
      <c r="X3" s="512"/>
      <c r="Y3" s="513"/>
    </row>
    <row r="4" spans="1:25" ht="56.25" customHeight="1" x14ac:dyDescent="0.2">
      <c r="A4" s="475"/>
      <c r="B4" s="367" t="s">
        <v>934</v>
      </c>
      <c r="C4" s="370" t="s">
        <v>21</v>
      </c>
      <c r="D4" s="376"/>
      <c r="E4" s="367" t="s">
        <v>402</v>
      </c>
      <c r="F4" s="399" t="s">
        <v>21</v>
      </c>
      <c r="L4" s="342" t="s">
        <v>124</v>
      </c>
      <c r="M4" s="343" t="s">
        <v>191</v>
      </c>
      <c r="N4" s="343" t="s">
        <v>698</v>
      </c>
      <c r="O4" s="343" t="s">
        <v>1063</v>
      </c>
      <c r="P4" s="343" t="s">
        <v>700</v>
      </c>
      <c r="Q4" s="343" t="s">
        <v>699</v>
      </c>
      <c r="R4" s="343" t="s">
        <v>701</v>
      </c>
      <c r="S4" s="343" t="s">
        <v>702</v>
      </c>
      <c r="T4" s="343" t="s">
        <v>703</v>
      </c>
      <c r="U4" s="343" t="s">
        <v>704</v>
      </c>
      <c r="V4" s="343" t="s">
        <v>706</v>
      </c>
      <c r="W4" s="343" t="s">
        <v>705</v>
      </c>
      <c r="X4" s="343" t="s">
        <v>707</v>
      </c>
      <c r="Y4" s="344" t="s">
        <v>708</v>
      </c>
    </row>
    <row r="5" spans="1:25" x14ac:dyDescent="0.2">
      <c r="A5" s="36" t="s">
        <v>8</v>
      </c>
      <c r="L5" s="252">
        <v>1</v>
      </c>
      <c r="M5" s="213" t="str">
        <f>A5</f>
        <v>Residence</v>
      </c>
      <c r="N5" s="213"/>
      <c r="O5" s="213"/>
      <c r="P5" s="213"/>
      <c r="Q5" s="213"/>
      <c r="R5" s="213"/>
      <c r="S5" s="213"/>
      <c r="T5" s="213"/>
      <c r="U5" s="213"/>
      <c r="V5" s="213"/>
      <c r="W5" s="213"/>
      <c r="X5" s="213"/>
      <c r="Y5" s="253"/>
    </row>
    <row r="6" spans="1:25" x14ac:dyDescent="0.2">
      <c r="A6" s="37" t="s">
        <v>5</v>
      </c>
      <c r="L6" s="239">
        <f t="shared" ref="L6:L52" si="0">L5+1</f>
        <v>2</v>
      </c>
      <c r="M6" s="227" t="str">
        <f>IF(A6&lt;&gt;"", A6, "")</f>
        <v>Urban</v>
      </c>
      <c r="N6" s="227"/>
      <c r="O6" s="227"/>
      <c r="P6" s="227"/>
      <c r="Q6" s="227"/>
      <c r="R6" s="227"/>
      <c r="S6" s="227"/>
      <c r="T6" s="227"/>
      <c r="U6" s="227"/>
      <c r="V6" s="227"/>
      <c r="W6" s="227"/>
      <c r="X6" s="227"/>
      <c r="Y6" s="251"/>
    </row>
    <row r="7" spans="1:25" x14ac:dyDescent="0.2">
      <c r="A7" s="37" t="s">
        <v>6</v>
      </c>
      <c r="L7" s="239">
        <f t="shared" si="0"/>
        <v>3</v>
      </c>
      <c r="M7" s="227" t="str">
        <f t="shared" ref="M7:M42" si="1">IF(A7&lt;&gt;"", A7, "")</f>
        <v>Rural</v>
      </c>
      <c r="N7" s="114"/>
      <c r="O7" s="114"/>
      <c r="P7" s="114"/>
      <c r="Q7" s="114"/>
      <c r="R7" s="114"/>
      <c r="S7" s="114"/>
      <c r="T7" s="114"/>
      <c r="U7" s="114"/>
      <c r="V7" s="114"/>
      <c r="W7" s="114"/>
      <c r="X7" s="114"/>
      <c r="Y7" s="116"/>
    </row>
    <row r="8" spans="1:25" x14ac:dyDescent="0.2">
      <c r="L8" s="239">
        <f t="shared" si="0"/>
        <v>4</v>
      </c>
      <c r="M8" s="227" t="str">
        <f t="shared" si="1"/>
        <v/>
      </c>
      <c r="N8" s="114"/>
      <c r="O8" s="114"/>
      <c r="P8" s="114"/>
      <c r="Q8" s="114"/>
      <c r="R8" s="114"/>
      <c r="S8" s="114"/>
      <c r="T8" s="114"/>
      <c r="U8" s="114"/>
      <c r="V8" s="114"/>
      <c r="W8" s="114"/>
      <c r="X8" s="114"/>
      <c r="Y8" s="116"/>
    </row>
    <row r="9" spans="1:25" x14ac:dyDescent="0.2">
      <c r="A9" s="36" t="s">
        <v>985</v>
      </c>
      <c r="L9" s="239">
        <f t="shared" si="0"/>
        <v>5</v>
      </c>
      <c r="M9" s="227" t="str">
        <f t="shared" si="1"/>
        <v>[SUBNATIONAL AREA]</v>
      </c>
      <c r="N9" s="114"/>
      <c r="O9" s="114"/>
      <c r="P9" s="114"/>
      <c r="Q9" s="114"/>
      <c r="R9" s="114"/>
      <c r="S9" s="114"/>
      <c r="T9" s="114"/>
      <c r="U9" s="114"/>
      <c r="V9" s="114"/>
      <c r="W9" s="114"/>
      <c r="X9" s="114"/>
      <c r="Y9" s="116"/>
    </row>
    <row r="10" spans="1:25" x14ac:dyDescent="0.2">
      <c r="A10" s="37" t="s">
        <v>979</v>
      </c>
      <c r="L10" s="239">
        <f t="shared" si="0"/>
        <v>6</v>
      </c>
      <c r="M10" s="227" t="str">
        <f t="shared" si="1"/>
        <v>[SNA 1]</v>
      </c>
      <c r="N10" s="114"/>
      <c r="O10" s="114"/>
      <c r="P10" s="114"/>
      <c r="Q10" s="114"/>
      <c r="R10" s="114"/>
      <c r="S10" s="114"/>
      <c r="T10" s="114"/>
      <c r="U10" s="114"/>
      <c r="V10" s="114"/>
      <c r="W10" s="114"/>
      <c r="X10" s="114"/>
      <c r="Y10" s="116"/>
    </row>
    <row r="11" spans="1:25" x14ac:dyDescent="0.2">
      <c r="A11" s="37" t="s">
        <v>980</v>
      </c>
      <c r="L11" s="239">
        <f t="shared" si="0"/>
        <v>7</v>
      </c>
      <c r="M11" s="227" t="str">
        <f t="shared" si="1"/>
        <v>[SNA 2]</v>
      </c>
      <c r="N11" s="114"/>
      <c r="O11" s="114"/>
      <c r="P11" s="114"/>
      <c r="Q11" s="114"/>
      <c r="R11" s="114"/>
      <c r="S11" s="114"/>
      <c r="T11" s="114"/>
      <c r="U11" s="114"/>
      <c r="V11" s="114"/>
      <c r="W11" s="114"/>
      <c r="X11" s="114"/>
      <c r="Y11" s="116"/>
    </row>
    <row r="12" spans="1:25" x14ac:dyDescent="0.2">
      <c r="A12" s="37" t="s">
        <v>981</v>
      </c>
      <c r="L12" s="239">
        <f t="shared" si="0"/>
        <v>8</v>
      </c>
      <c r="M12" s="227" t="str">
        <f t="shared" si="1"/>
        <v>[SNA 3]</v>
      </c>
      <c r="N12" s="114"/>
      <c r="O12" s="114"/>
      <c r="P12" s="114"/>
      <c r="Q12" s="114"/>
      <c r="R12" s="114"/>
      <c r="S12" s="114"/>
      <c r="T12" s="114"/>
      <c r="U12" s="114"/>
      <c r="V12" s="114"/>
      <c r="W12" s="114"/>
      <c r="X12" s="114"/>
      <c r="Y12" s="116"/>
    </row>
    <row r="13" spans="1:25" x14ac:dyDescent="0.2">
      <c r="A13" s="37" t="s">
        <v>982</v>
      </c>
      <c r="L13" s="239">
        <f t="shared" si="0"/>
        <v>9</v>
      </c>
      <c r="M13" s="227" t="str">
        <f t="shared" si="1"/>
        <v>[SNA 4]</v>
      </c>
      <c r="N13" s="114"/>
      <c r="O13" s="114"/>
      <c r="P13" s="114"/>
      <c r="Q13" s="114"/>
      <c r="R13" s="114"/>
      <c r="S13" s="114"/>
      <c r="T13" s="114"/>
      <c r="U13" s="114"/>
      <c r="V13" s="114"/>
      <c r="W13" s="114"/>
      <c r="X13" s="114"/>
      <c r="Y13" s="116"/>
    </row>
    <row r="14" spans="1:25" x14ac:dyDescent="0.2">
      <c r="A14" s="37" t="s">
        <v>983</v>
      </c>
      <c r="L14" s="239">
        <f t="shared" si="0"/>
        <v>10</v>
      </c>
      <c r="M14" s="227" t="str">
        <f t="shared" si="1"/>
        <v>[SNA 5]</v>
      </c>
      <c r="N14" s="114"/>
      <c r="O14" s="114"/>
      <c r="P14" s="114"/>
      <c r="Q14" s="114"/>
      <c r="R14" s="114"/>
      <c r="S14" s="114"/>
      <c r="T14" s="114"/>
      <c r="U14" s="114"/>
      <c r="V14" s="114"/>
      <c r="W14" s="114"/>
      <c r="X14" s="114"/>
      <c r="Y14" s="116"/>
    </row>
    <row r="15" spans="1:25" x14ac:dyDescent="0.2">
      <c r="L15" s="239">
        <f t="shared" si="0"/>
        <v>11</v>
      </c>
      <c r="M15" s="227" t="str">
        <f t="shared" si="1"/>
        <v/>
      </c>
      <c r="N15" s="114"/>
      <c r="O15" s="114"/>
      <c r="P15" s="114"/>
      <c r="Q15" s="114"/>
      <c r="R15" s="114"/>
      <c r="S15" s="114"/>
      <c r="T15" s="114"/>
      <c r="U15" s="114"/>
      <c r="V15" s="114"/>
      <c r="W15" s="114"/>
      <c r="X15" s="114"/>
      <c r="Y15" s="116"/>
    </row>
    <row r="16" spans="1:25" x14ac:dyDescent="0.2">
      <c r="A16" s="38" t="s">
        <v>22</v>
      </c>
      <c r="L16" s="239">
        <f t="shared" si="0"/>
        <v>12</v>
      </c>
      <c r="M16" s="227" t="str">
        <f t="shared" si="1"/>
        <v>Marital status</v>
      </c>
      <c r="N16" s="114"/>
      <c r="O16" s="114"/>
      <c r="P16" s="114"/>
      <c r="Q16" s="114"/>
      <c r="R16" s="114"/>
      <c r="S16" s="114"/>
      <c r="T16" s="114"/>
      <c r="U16" s="114"/>
      <c r="V16" s="114"/>
      <c r="W16" s="114"/>
      <c r="X16" s="114"/>
      <c r="Y16" s="116"/>
    </row>
    <row r="17" spans="1:25" x14ac:dyDescent="0.2">
      <c r="A17" s="37" t="s">
        <v>23</v>
      </c>
      <c r="L17" s="239">
        <f t="shared" si="0"/>
        <v>13</v>
      </c>
      <c r="M17" s="227" t="str">
        <f t="shared" si="1"/>
        <v>Never married</v>
      </c>
      <c r="N17" s="114"/>
      <c r="O17" s="114"/>
      <c r="P17" s="114"/>
      <c r="Q17" s="114"/>
      <c r="R17" s="114"/>
      <c r="S17" s="114"/>
      <c r="T17" s="114"/>
      <c r="U17" s="114"/>
      <c r="V17" s="114"/>
      <c r="W17" s="114"/>
      <c r="X17" s="114"/>
      <c r="Y17" s="116"/>
    </row>
    <row r="18" spans="1:25" x14ac:dyDescent="0.2">
      <c r="A18" s="37" t="s">
        <v>24</v>
      </c>
      <c r="L18" s="239">
        <f t="shared" si="0"/>
        <v>14</v>
      </c>
      <c r="M18" s="227" t="str">
        <f t="shared" si="1"/>
        <v>Married or living together</v>
      </c>
      <c r="N18" s="114"/>
      <c r="O18" s="114"/>
      <c r="P18" s="114"/>
      <c r="Q18" s="114"/>
      <c r="R18" s="114"/>
      <c r="S18" s="114"/>
      <c r="T18" s="114"/>
      <c r="U18" s="114"/>
      <c r="V18" s="114"/>
      <c r="W18" s="114"/>
      <c r="X18" s="114"/>
      <c r="Y18" s="116"/>
    </row>
    <row r="19" spans="1:25" x14ac:dyDescent="0.2">
      <c r="A19" s="37" t="s">
        <v>25</v>
      </c>
      <c r="L19" s="239">
        <f t="shared" si="0"/>
        <v>15</v>
      </c>
      <c r="M19" s="227" t="str">
        <f t="shared" si="1"/>
        <v>Divorced or separated</v>
      </c>
      <c r="N19" s="114"/>
      <c r="O19" s="114"/>
      <c r="P19" s="114"/>
      <c r="Q19" s="114"/>
      <c r="R19" s="114"/>
      <c r="S19" s="114"/>
      <c r="T19" s="114"/>
      <c r="U19" s="114"/>
      <c r="V19" s="114"/>
      <c r="W19" s="114"/>
      <c r="X19" s="114"/>
      <c r="Y19" s="116"/>
    </row>
    <row r="20" spans="1:25" x14ac:dyDescent="0.2">
      <c r="A20" s="37" t="s">
        <v>26</v>
      </c>
      <c r="L20" s="239">
        <f t="shared" si="0"/>
        <v>16</v>
      </c>
      <c r="M20" s="227" t="str">
        <f t="shared" si="1"/>
        <v>Widowed</v>
      </c>
      <c r="N20" s="114"/>
      <c r="O20" s="114"/>
      <c r="P20" s="114"/>
      <c r="Q20" s="114"/>
      <c r="R20" s="114"/>
      <c r="S20" s="114"/>
      <c r="T20" s="114"/>
      <c r="U20" s="114"/>
      <c r="V20" s="114"/>
      <c r="W20" s="114"/>
      <c r="X20" s="114"/>
      <c r="Y20" s="116"/>
    </row>
    <row r="21" spans="1:25" x14ac:dyDescent="0.2">
      <c r="L21" s="239">
        <f t="shared" si="0"/>
        <v>17</v>
      </c>
      <c r="M21" s="227" t="str">
        <f t="shared" si="1"/>
        <v/>
      </c>
      <c r="N21" s="114"/>
      <c r="O21" s="114"/>
      <c r="P21" s="114"/>
      <c r="Q21" s="114"/>
      <c r="R21" s="114"/>
      <c r="S21" s="114"/>
      <c r="T21" s="114"/>
      <c r="U21" s="114"/>
      <c r="V21" s="114"/>
      <c r="W21" s="114"/>
      <c r="X21" s="114"/>
      <c r="Y21" s="116"/>
    </row>
    <row r="22" spans="1:25" x14ac:dyDescent="0.2">
      <c r="A22" s="38" t="s">
        <v>27</v>
      </c>
      <c r="L22" s="239">
        <f t="shared" si="0"/>
        <v>18</v>
      </c>
      <c r="M22" s="227" t="str">
        <f t="shared" si="1"/>
        <v>Education</v>
      </c>
      <c r="N22" s="114"/>
      <c r="O22" s="114"/>
      <c r="P22" s="114"/>
      <c r="Q22" s="114"/>
      <c r="R22" s="114"/>
      <c r="S22" s="114"/>
      <c r="T22" s="114"/>
      <c r="U22" s="114"/>
      <c r="V22" s="114"/>
      <c r="W22" s="114"/>
      <c r="X22" s="114"/>
      <c r="Y22" s="116"/>
    </row>
    <row r="23" spans="1:25" x14ac:dyDescent="0.2">
      <c r="A23" s="37" t="s">
        <v>28</v>
      </c>
      <c r="L23" s="239">
        <f t="shared" si="0"/>
        <v>19</v>
      </c>
      <c r="M23" s="227" t="str">
        <f t="shared" si="1"/>
        <v>No education</v>
      </c>
      <c r="N23" s="114"/>
      <c r="O23" s="114"/>
      <c r="P23" s="114"/>
      <c r="Q23" s="114"/>
      <c r="R23" s="114"/>
      <c r="S23" s="114"/>
      <c r="T23" s="114"/>
      <c r="U23" s="114"/>
      <c r="V23" s="114"/>
      <c r="W23" s="114"/>
      <c r="X23" s="114"/>
      <c r="Y23" s="116"/>
    </row>
    <row r="24" spans="1:25" x14ac:dyDescent="0.2">
      <c r="A24" s="37" t="s">
        <v>29</v>
      </c>
      <c r="L24" s="239">
        <f t="shared" si="0"/>
        <v>20</v>
      </c>
      <c r="M24" s="227" t="str">
        <f t="shared" si="1"/>
        <v>Primary</v>
      </c>
      <c r="N24" s="114"/>
      <c r="O24" s="114"/>
      <c r="P24" s="114"/>
      <c r="Q24" s="114"/>
      <c r="R24" s="114"/>
      <c r="S24" s="114"/>
      <c r="T24" s="114"/>
      <c r="U24" s="114"/>
      <c r="V24" s="114"/>
      <c r="W24" s="114"/>
      <c r="X24" s="114"/>
      <c r="Y24" s="116"/>
    </row>
    <row r="25" spans="1:25" x14ac:dyDescent="0.2">
      <c r="A25" s="37" t="s">
        <v>30</v>
      </c>
      <c r="L25" s="239">
        <f t="shared" si="0"/>
        <v>21</v>
      </c>
      <c r="M25" s="227" t="str">
        <f t="shared" si="1"/>
        <v>Secondary</v>
      </c>
      <c r="N25" s="114"/>
      <c r="O25" s="114"/>
      <c r="P25" s="114"/>
      <c r="Q25" s="114"/>
      <c r="R25" s="114"/>
      <c r="S25" s="114"/>
      <c r="T25" s="114"/>
      <c r="U25" s="114"/>
      <c r="V25" s="114"/>
      <c r="W25" s="114"/>
      <c r="X25" s="114"/>
      <c r="Y25" s="116"/>
    </row>
    <row r="26" spans="1:25" x14ac:dyDescent="0.2">
      <c r="A26" s="37" t="s">
        <v>31</v>
      </c>
      <c r="L26" s="239">
        <f t="shared" si="0"/>
        <v>22</v>
      </c>
      <c r="M26" s="227" t="str">
        <f t="shared" si="1"/>
        <v>More than secondary</v>
      </c>
      <c r="N26" s="114"/>
      <c r="O26" s="114"/>
      <c r="P26" s="114"/>
      <c r="Q26" s="114"/>
      <c r="R26" s="114"/>
      <c r="S26" s="114"/>
      <c r="T26" s="114"/>
      <c r="U26" s="114"/>
      <c r="V26" s="114"/>
      <c r="W26" s="114"/>
      <c r="X26" s="114"/>
      <c r="Y26" s="116"/>
    </row>
    <row r="27" spans="1:25" x14ac:dyDescent="0.2">
      <c r="A27" s="37"/>
      <c r="L27" s="239">
        <f t="shared" si="0"/>
        <v>23</v>
      </c>
      <c r="M27" s="227" t="str">
        <f t="shared" si="1"/>
        <v/>
      </c>
      <c r="N27" s="114"/>
      <c r="O27" s="114"/>
      <c r="P27" s="114"/>
      <c r="Q27" s="114"/>
      <c r="R27" s="114"/>
      <c r="S27" s="114"/>
      <c r="T27" s="114"/>
      <c r="U27" s="114"/>
      <c r="V27" s="114"/>
      <c r="W27" s="114"/>
      <c r="X27" s="114"/>
      <c r="Y27" s="116"/>
    </row>
    <row r="28" spans="1:25" x14ac:dyDescent="0.2">
      <c r="A28" s="38" t="s">
        <v>101</v>
      </c>
      <c r="L28" s="239">
        <f t="shared" si="0"/>
        <v>24</v>
      </c>
      <c r="M28" s="227" t="str">
        <f t="shared" si="1"/>
        <v>Wealth quintile</v>
      </c>
      <c r="N28" s="114"/>
      <c r="O28" s="114"/>
      <c r="P28" s="114"/>
      <c r="Q28" s="114"/>
      <c r="R28" s="114"/>
      <c r="S28" s="114"/>
      <c r="T28" s="114"/>
      <c r="U28" s="114"/>
      <c r="V28" s="114"/>
      <c r="W28" s="114"/>
      <c r="X28" s="114"/>
      <c r="Y28" s="116"/>
    </row>
    <row r="29" spans="1:25" x14ac:dyDescent="0.2">
      <c r="A29" s="37" t="s">
        <v>102</v>
      </c>
      <c r="L29" s="239">
        <f t="shared" si="0"/>
        <v>25</v>
      </c>
      <c r="M29" s="227" t="str">
        <f t="shared" si="1"/>
        <v>Lowest</v>
      </c>
      <c r="N29" s="114"/>
      <c r="O29" s="114"/>
      <c r="P29" s="114"/>
      <c r="Q29" s="114"/>
      <c r="R29" s="114"/>
      <c r="S29" s="114"/>
      <c r="T29" s="114"/>
      <c r="U29" s="114"/>
      <c r="V29" s="114"/>
      <c r="W29" s="114"/>
      <c r="X29" s="114"/>
      <c r="Y29" s="116"/>
    </row>
    <row r="30" spans="1:25" x14ac:dyDescent="0.2">
      <c r="A30" s="37" t="s">
        <v>103</v>
      </c>
      <c r="L30" s="239">
        <f t="shared" si="0"/>
        <v>26</v>
      </c>
      <c r="M30" s="227" t="str">
        <f t="shared" si="1"/>
        <v>Second</v>
      </c>
      <c r="N30" s="114"/>
      <c r="O30" s="114"/>
      <c r="P30" s="114"/>
      <c r="Q30" s="114"/>
      <c r="R30" s="114"/>
      <c r="S30" s="114"/>
      <c r="T30" s="114"/>
      <c r="U30" s="114"/>
      <c r="V30" s="114"/>
      <c r="W30" s="114"/>
      <c r="X30" s="114"/>
      <c r="Y30" s="116"/>
    </row>
    <row r="31" spans="1:25" x14ac:dyDescent="0.2">
      <c r="A31" s="37" t="s">
        <v>104</v>
      </c>
      <c r="L31" s="239">
        <f t="shared" si="0"/>
        <v>27</v>
      </c>
      <c r="M31" s="227" t="str">
        <f t="shared" si="1"/>
        <v>Middle</v>
      </c>
      <c r="N31" s="114"/>
      <c r="O31" s="114"/>
      <c r="P31" s="114"/>
      <c r="Q31" s="114"/>
      <c r="R31" s="114"/>
      <c r="S31" s="114"/>
      <c r="T31" s="114"/>
      <c r="U31" s="114"/>
      <c r="V31" s="114"/>
      <c r="W31" s="114"/>
      <c r="X31" s="114"/>
      <c r="Y31" s="116"/>
    </row>
    <row r="32" spans="1:25" x14ac:dyDescent="0.2">
      <c r="A32" s="37" t="s">
        <v>105</v>
      </c>
      <c r="L32" s="239">
        <f t="shared" si="0"/>
        <v>28</v>
      </c>
      <c r="M32" s="227" t="str">
        <f t="shared" si="1"/>
        <v xml:space="preserve">Fourth </v>
      </c>
      <c r="N32" s="114"/>
      <c r="O32" s="114"/>
      <c r="P32" s="114"/>
      <c r="Q32" s="114"/>
      <c r="R32" s="114"/>
      <c r="S32" s="114"/>
      <c r="T32" s="114"/>
      <c r="U32" s="114"/>
      <c r="V32" s="114"/>
      <c r="W32" s="114"/>
      <c r="X32" s="114"/>
      <c r="Y32" s="116"/>
    </row>
    <row r="33" spans="1:25" x14ac:dyDescent="0.2">
      <c r="A33" s="37" t="s">
        <v>106</v>
      </c>
      <c r="L33" s="239">
        <f t="shared" si="0"/>
        <v>29</v>
      </c>
      <c r="M33" s="227" t="str">
        <f t="shared" si="1"/>
        <v>Highest</v>
      </c>
      <c r="N33" s="114"/>
      <c r="O33" s="114"/>
      <c r="P33" s="114"/>
      <c r="Q33" s="114"/>
      <c r="R33" s="114"/>
      <c r="S33" s="114"/>
      <c r="T33" s="114"/>
      <c r="U33" s="114"/>
      <c r="V33" s="114"/>
      <c r="W33" s="114"/>
      <c r="X33" s="114"/>
      <c r="Y33" s="116"/>
    </row>
    <row r="34" spans="1:25" x14ac:dyDescent="0.2">
      <c r="L34" s="239">
        <f t="shared" si="0"/>
        <v>30</v>
      </c>
      <c r="M34" s="227" t="str">
        <f t="shared" si="1"/>
        <v/>
      </c>
      <c r="N34" s="114"/>
      <c r="O34" s="114"/>
      <c r="P34" s="114"/>
      <c r="Q34" s="114"/>
      <c r="R34" s="114"/>
      <c r="S34" s="114"/>
      <c r="T34" s="114"/>
      <c r="U34" s="114"/>
      <c r="V34" s="114"/>
      <c r="W34" s="114"/>
      <c r="X34" s="114"/>
      <c r="Y34" s="116"/>
    </row>
    <row r="35" spans="1:25" x14ac:dyDescent="0.2">
      <c r="A35" s="38" t="s">
        <v>32</v>
      </c>
      <c r="L35" s="239">
        <f t="shared" si="0"/>
        <v>31</v>
      </c>
      <c r="M35" s="227" t="str">
        <f t="shared" si="1"/>
        <v>Age</v>
      </c>
      <c r="N35" s="114"/>
      <c r="O35" s="114"/>
      <c r="P35" s="114"/>
      <c r="Q35" s="114"/>
      <c r="R35" s="114"/>
      <c r="S35" s="114"/>
      <c r="T35" s="114"/>
      <c r="U35" s="114"/>
      <c r="V35" s="114"/>
      <c r="W35" s="114"/>
      <c r="X35" s="114"/>
      <c r="Y35" s="116"/>
    </row>
    <row r="36" spans="1:25" s="154" customFormat="1" x14ac:dyDescent="0.2">
      <c r="A36" s="37" t="s">
        <v>33</v>
      </c>
      <c r="L36" s="239">
        <f t="shared" si="0"/>
        <v>32</v>
      </c>
      <c r="M36" s="227" t="str">
        <f t="shared" si="1"/>
        <v>15-19</v>
      </c>
      <c r="N36" s="114"/>
      <c r="O36" s="114"/>
      <c r="P36" s="114"/>
      <c r="Q36" s="114"/>
      <c r="R36" s="114"/>
      <c r="S36" s="114"/>
      <c r="T36" s="114"/>
      <c r="U36" s="114"/>
      <c r="V36" s="114"/>
      <c r="W36" s="114"/>
      <c r="X36" s="114"/>
      <c r="Y36" s="116"/>
    </row>
    <row r="37" spans="1:25" s="154" customFormat="1" x14ac:dyDescent="0.2">
      <c r="A37" s="37" t="s">
        <v>34</v>
      </c>
      <c r="L37" s="239">
        <f t="shared" si="0"/>
        <v>33</v>
      </c>
      <c r="M37" s="227" t="str">
        <f t="shared" si="1"/>
        <v>20-24</v>
      </c>
      <c r="N37" s="114"/>
      <c r="O37" s="114"/>
      <c r="P37" s="114"/>
      <c r="Q37" s="114"/>
      <c r="R37" s="114"/>
      <c r="S37" s="114"/>
      <c r="T37" s="114"/>
      <c r="U37" s="114"/>
      <c r="V37" s="114"/>
      <c r="W37" s="114"/>
      <c r="X37" s="114"/>
      <c r="Y37" s="116"/>
    </row>
    <row r="38" spans="1:25" s="154" customFormat="1" x14ac:dyDescent="0.2">
      <c r="A38" s="37" t="s">
        <v>35</v>
      </c>
      <c r="L38" s="239">
        <f t="shared" si="0"/>
        <v>34</v>
      </c>
      <c r="M38" s="227" t="str">
        <f t="shared" si="1"/>
        <v>25-29</v>
      </c>
      <c r="N38" s="114"/>
      <c r="O38" s="114"/>
      <c r="P38" s="114"/>
      <c r="Q38" s="114"/>
      <c r="R38" s="114"/>
      <c r="S38" s="114"/>
      <c r="T38" s="114"/>
      <c r="U38" s="114"/>
      <c r="V38" s="114"/>
      <c r="W38" s="114"/>
      <c r="X38" s="114"/>
      <c r="Y38" s="116"/>
    </row>
    <row r="39" spans="1:25" x14ac:dyDescent="0.2">
      <c r="A39" s="37" t="s">
        <v>36</v>
      </c>
      <c r="L39" s="239">
        <f t="shared" si="0"/>
        <v>35</v>
      </c>
      <c r="M39" s="227" t="str">
        <f t="shared" si="1"/>
        <v>30-34</v>
      </c>
      <c r="N39" s="114"/>
      <c r="O39" s="114"/>
      <c r="P39" s="114"/>
      <c r="Q39" s="114"/>
      <c r="R39" s="114"/>
      <c r="S39" s="114"/>
      <c r="T39" s="114"/>
      <c r="U39" s="114"/>
      <c r="V39" s="114"/>
      <c r="W39" s="114"/>
      <c r="X39" s="114"/>
      <c r="Y39" s="116"/>
    </row>
    <row r="40" spans="1:25" x14ac:dyDescent="0.2">
      <c r="A40" s="37" t="s">
        <v>37</v>
      </c>
      <c r="L40" s="239">
        <f t="shared" si="0"/>
        <v>36</v>
      </c>
      <c r="M40" s="227" t="str">
        <f t="shared" si="1"/>
        <v>35-39</v>
      </c>
      <c r="N40" s="114"/>
      <c r="O40" s="114"/>
      <c r="P40" s="114"/>
      <c r="Q40" s="114"/>
      <c r="R40" s="114"/>
      <c r="S40" s="114"/>
      <c r="T40" s="114"/>
      <c r="U40" s="114"/>
      <c r="V40" s="114"/>
      <c r="W40" s="114"/>
      <c r="X40" s="114"/>
      <c r="Y40" s="116"/>
    </row>
    <row r="41" spans="1:25" x14ac:dyDescent="0.2">
      <c r="A41" s="37" t="s">
        <v>38</v>
      </c>
      <c r="L41" s="239">
        <f t="shared" si="0"/>
        <v>37</v>
      </c>
      <c r="M41" s="227" t="str">
        <f t="shared" si="1"/>
        <v>40-44</v>
      </c>
      <c r="N41" s="114"/>
      <c r="O41" s="114"/>
      <c r="P41" s="114"/>
      <c r="Q41" s="114"/>
      <c r="R41" s="114"/>
      <c r="S41" s="114"/>
      <c r="T41" s="114"/>
      <c r="U41" s="114"/>
      <c r="V41" s="114"/>
      <c r="W41" s="114"/>
      <c r="X41" s="114"/>
      <c r="Y41" s="116"/>
    </row>
    <row r="42" spans="1:25" x14ac:dyDescent="0.2">
      <c r="A42" s="37" t="s">
        <v>39</v>
      </c>
      <c r="L42" s="239">
        <f t="shared" si="0"/>
        <v>38</v>
      </c>
      <c r="M42" s="227" t="str">
        <f t="shared" si="1"/>
        <v>45-49</v>
      </c>
      <c r="N42" s="114"/>
      <c r="O42" s="114"/>
      <c r="P42" s="114"/>
      <c r="Q42" s="114"/>
      <c r="R42" s="114"/>
      <c r="S42" s="114"/>
      <c r="T42" s="114"/>
      <c r="U42" s="114"/>
      <c r="V42" s="114"/>
      <c r="W42" s="114"/>
      <c r="X42" s="114"/>
      <c r="Y42" s="116"/>
    </row>
    <row r="43" spans="1:25" s="154" customFormat="1" x14ac:dyDescent="0.2">
      <c r="A43" s="171" t="s">
        <v>40</v>
      </c>
      <c r="L43" s="239">
        <f t="shared" si="0"/>
        <v>39</v>
      </c>
      <c r="M43" s="227" t="str">
        <f t="shared" ref="M43:M52" si="2">IF(A43&lt;&gt;"", A43, "")</f>
        <v>50-54</v>
      </c>
      <c r="N43" s="114"/>
      <c r="O43" s="114"/>
      <c r="P43" s="114"/>
      <c r="Q43" s="114"/>
      <c r="R43" s="114"/>
      <c r="S43" s="114"/>
      <c r="T43" s="114"/>
      <c r="U43" s="114"/>
      <c r="V43" s="114"/>
      <c r="W43" s="114"/>
      <c r="X43" s="114"/>
      <c r="Y43" s="116"/>
    </row>
    <row r="44" spans="1:25" s="154" customFormat="1" x14ac:dyDescent="0.2">
      <c r="A44" s="171" t="s">
        <v>41</v>
      </c>
      <c r="L44" s="239">
        <f t="shared" si="0"/>
        <v>40</v>
      </c>
      <c r="M44" s="227" t="str">
        <f t="shared" si="2"/>
        <v>55-59</v>
      </c>
      <c r="N44" s="114"/>
      <c r="O44" s="114"/>
      <c r="P44" s="114"/>
      <c r="Q44" s="114"/>
      <c r="R44" s="114"/>
      <c r="S44" s="114"/>
      <c r="T44" s="114"/>
      <c r="U44" s="114"/>
      <c r="V44" s="114"/>
      <c r="W44" s="114"/>
      <c r="X44" s="114"/>
      <c r="Y44" s="116"/>
    </row>
    <row r="45" spans="1:25" s="154" customFormat="1" x14ac:dyDescent="0.2">
      <c r="A45" s="171" t="s">
        <v>42</v>
      </c>
      <c r="L45" s="239">
        <f t="shared" si="0"/>
        <v>41</v>
      </c>
      <c r="M45" s="227" t="str">
        <f t="shared" si="2"/>
        <v>60-64</v>
      </c>
      <c r="N45" s="114"/>
      <c r="O45" s="114"/>
      <c r="P45" s="114"/>
      <c r="Q45" s="114"/>
      <c r="R45" s="114"/>
      <c r="S45" s="114"/>
      <c r="T45" s="114"/>
      <c r="U45" s="114"/>
      <c r="V45" s="114"/>
      <c r="W45" s="114"/>
      <c r="X45" s="114"/>
      <c r="Y45" s="116"/>
    </row>
    <row r="46" spans="1:25" s="154" customFormat="1" x14ac:dyDescent="0.2">
      <c r="A46" s="171" t="s">
        <v>360</v>
      </c>
      <c r="L46" s="239">
        <f t="shared" si="0"/>
        <v>42</v>
      </c>
      <c r="M46" s="227" t="str">
        <f t="shared" si="2"/>
        <v>65+</v>
      </c>
      <c r="N46" s="114"/>
      <c r="O46" s="114"/>
      <c r="P46" s="114"/>
      <c r="Q46" s="114"/>
      <c r="R46" s="114"/>
      <c r="S46" s="114"/>
      <c r="T46" s="114"/>
      <c r="U46" s="114"/>
      <c r="V46" s="114"/>
      <c r="W46" s="114"/>
      <c r="X46" s="114"/>
      <c r="Y46" s="116"/>
    </row>
    <row r="47" spans="1:25" x14ac:dyDescent="0.2">
      <c r="A47" s="75"/>
      <c r="L47" s="239">
        <f t="shared" si="0"/>
        <v>43</v>
      </c>
      <c r="M47" s="227" t="str">
        <f t="shared" si="2"/>
        <v/>
      </c>
      <c r="N47" s="114"/>
      <c r="O47" s="114"/>
      <c r="P47" s="114"/>
      <c r="Q47" s="114"/>
      <c r="R47" s="114"/>
      <c r="S47" s="114"/>
      <c r="T47" s="114"/>
      <c r="U47" s="114"/>
      <c r="V47" s="114"/>
      <c r="W47" s="114"/>
      <c r="X47" s="114"/>
      <c r="Y47" s="116"/>
    </row>
    <row r="48" spans="1:25" s="154" customFormat="1" x14ac:dyDescent="0.2">
      <c r="A48" s="241" t="s">
        <v>48</v>
      </c>
      <c r="L48" s="239">
        <f t="shared" si="0"/>
        <v>44</v>
      </c>
      <c r="M48" s="227" t="str">
        <f t="shared" si="2"/>
        <v>Total 15-24</v>
      </c>
      <c r="N48" s="114"/>
      <c r="O48" s="114"/>
      <c r="P48" s="114"/>
      <c r="Q48" s="114"/>
      <c r="R48" s="114"/>
      <c r="S48" s="114"/>
      <c r="T48" s="114"/>
      <c r="U48" s="114"/>
      <c r="V48" s="114"/>
      <c r="W48" s="114"/>
      <c r="X48" s="114"/>
      <c r="Y48" s="116"/>
    </row>
    <row r="49" spans="1:25" s="154" customFormat="1" x14ac:dyDescent="0.2">
      <c r="A49" s="241" t="s">
        <v>49</v>
      </c>
      <c r="L49" s="239">
        <f t="shared" si="0"/>
        <v>45</v>
      </c>
      <c r="M49" s="227" t="str">
        <f t="shared" si="2"/>
        <v>Total 15-49</v>
      </c>
      <c r="N49" s="114"/>
      <c r="O49" s="114"/>
      <c r="P49" s="114"/>
      <c r="Q49" s="114"/>
      <c r="R49" s="114"/>
      <c r="S49" s="114"/>
      <c r="T49" s="114"/>
      <c r="U49" s="114"/>
      <c r="V49" s="114"/>
      <c r="W49" s="114"/>
      <c r="X49" s="114"/>
      <c r="Y49" s="116"/>
    </row>
    <row r="50" spans="1:25" s="154" customFormat="1" x14ac:dyDescent="0.2">
      <c r="A50" s="241" t="s">
        <v>107</v>
      </c>
      <c r="L50" s="239">
        <f t="shared" si="0"/>
        <v>46</v>
      </c>
      <c r="M50" s="227" t="str">
        <f t="shared" si="2"/>
        <v>Total 30-49</v>
      </c>
      <c r="N50" s="114"/>
      <c r="O50" s="114"/>
      <c r="P50" s="114"/>
      <c r="Q50" s="114"/>
      <c r="R50" s="114"/>
      <c r="S50" s="114"/>
      <c r="T50" s="114"/>
      <c r="U50" s="114"/>
      <c r="V50" s="114"/>
      <c r="W50" s="114"/>
      <c r="X50" s="114"/>
      <c r="Y50" s="116"/>
    </row>
    <row r="51" spans="1:25" s="154" customFormat="1" x14ac:dyDescent="0.2">
      <c r="A51" s="241" t="s">
        <v>1041</v>
      </c>
      <c r="L51" s="239">
        <f t="shared" si="0"/>
        <v>47</v>
      </c>
      <c r="M51" s="227" t="str">
        <f t="shared" si="2"/>
        <v>Total 50-[UPPER AGE LIMIT]</v>
      </c>
      <c r="N51" s="114"/>
      <c r="O51" s="114"/>
      <c r="P51" s="114"/>
      <c r="Q51" s="114"/>
      <c r="R51" s="114"/>
      <c r="S51" s="114"/>
      <c r="T51" s="114"/>
      <c r="U51" s="114"/>
      <c r="V51" s="114"/>
      <c r="W51" s="114"/>
      <c r="X51" s="114"/>
      <c r="Y51" s="116"/>
    </row>
    <row r="52" spans="1:25" ht="15" customHeight="1" x14ac:dyDescent="0.2">
      <c r="A52" s="241" t="s">
        <v>1038</v>
      </c>
      <c r="B52" s="114"/>
      <c r="C52" s="114"/>
      <c r="D52" s="114"/>
      <c r="L52" s="250">
        <f t="shared" si="0"/>
        <v>48</v>
      </c>
      <c r="M52" s="77" t="str">
        <f t="shared" si="2"/>
        <v>Total 15-[UPPER AGE LIMIT]</v>
      </c>
      <c r="N52" s="161"/>
      <c r="O52" s="161"/>
      <c r="P52" s="161"/>
      <c r="Q52" s="161"/>
      <c r="R52" s="161"/>
      <c r="S52" s="161"/>
      <c r="T52" s="161"/>
      <c r="U52" s="161"/>
      <c r="V52" s="161"/>
      <c r="W52" s="161"/>
      <c r="X52" s="161"/>
      <c r="Y52" s="118"/>
    </row>
    <row r="53" spans="1:25" ht="50.25" customHeight="1" thickBot="1" x14ac:dyDescent="0.25">
      <c r="A53" s="514" t="s">
        <v>1423</v>
      </c>
      <c r="B53" s="510"/>
      <c r="C53" s="510"/>
      <c r="D53" s="510"/>
      <c r="E53" s="510"/>
      <c r="F53" s="510"/>
    </row>
    <row r="54" spans="1:25" x14ac:dyDescent="0.2">
      <c r="A54" s="328" t="s">
        <v>119</v>
      </c>
    </row>
    <row r="55" spans="1:25" x14ac:dyDescent="0.2">
      <c r="A55" s="154"/>
    </row>
    <row r="56" spans="1:25" x14ac:dyDescent="0.2">
      <c r="A56" s="280" t="s">
        <v>459</v>
      </c>
    </row>
    <row r="57" spans="1:25" x14ac:dyDescent="0.2">
      <c r="A57" s="36" t="s">
        <v>458</v>
      </c>
      <c r="B57" s="35" t="s">
        <v>869</v>
      </c>
    </row>
    <row r="58" spans="1:25" x14ac:dyDescent="0.2">
      <c r="A58" s="36" t="s">
        <v>457</v>
      </c>
      <c r="B58" s="154" t="s">
        <v>1377</v>
      </c>
    </row>
    <row r="59" spans="1:25" s="154" customFormat="1" x14ac:dyDescent="0.2">
      <c r="A59" s="36"/>
      <c r="B59" s="154" t="s">
        <v>1378</v>
      </c>
    </row>
    <row r="60" spans="1:25" x14ac:dyDescent="0.2">
      <c r="A60" s="29" t="s">
        <v>456</v>
      </c>
      <c r="B60" s="154" t="s">
        <v>870</v>
      </c>
    </row>
    <row r="61" spans="1:25" ht="25.5" x14ac:dyDescent="0.2">
      <c r="A61" s="29" t="s">
        <v>453</v>
      </c>
      <c r="B61" s="154" t="s">
        <v>743</v>
      </c>
    </row>
    <row r="62" spans="1:25" s="154" customFormat="1" x14ac:dyDescent="0.2">
      <c r="A62" s="29"/>
      <c r="B62" s="154" t="s">
        <v>744</v>
      </c>
    </row>
    <row r="63" spans="1:25" s="154" customFormat="1" x14ac:dyDescent="0.2">
      <c r="A63" s="29"/>
      <c r="B63" s="154" t="s">
        <v>772</v>
      </c>
    </row>
    <row r="64" spans="1:25" s="154" customFormat="1" x14ac:dyDescent="0.2">
      <c r="A64" s="29"/>
      <c r="B64" s="154" t="s">
        <v>805</v>
      </c>
    </row>
    <row r="65" spans="1:2" s="154" customFormat="1" x14ac:dyDescent="0.2">
      <c r="A65" s="29"/>
      <c r="B65" s="154" t="s">
        <v>774</v>
      </c>
    </row>
    <row r="66" spans="1:2" s="154" customFormat="1" x14ac:dyDescent="0.2">
      <c r="A66" s="29"/>
      <c r="B66" s="154" t="s">
        <v>775</v>
      </c>
    </row>
    <row r="67" spans="1:2" s="154" customFormat="1" x14ac:dyDescent="0.2">
      <c r="A67" s="29"/>
      <c r="B67" s="154" t="s">
        <v>505</v>
      </c>
    </row>
    <row r="68" spans="1:2" ht="25.5" x14ac:dyDescent="0.2">
      <c r="A68" s="29" t="s">
        <v>451</v>
      </c>
      <c r="B68" s="35" t="s">
        <v>745</v>
      </c>
    </row>
    <row r="69" spans="1:2" x14ac:dyDescent="0.2">
      <c r="A69" s="36" t="s">
        <v>449</v>
      </c>
      <c r="B69" s="154" t="s">
        <v>448</v>
      </c>
    </row>
  </sheetData>
  <mergeCells count="7">
    <mergeCell ref="L3:Y3"/>
    <mergeCell ref="A53:F53"/>
    <mergeCell ref="A2:F2"/>
    <mergeCell ref="A1:F1"/>
    <mergeCell ref="E3:F3"/>
    <mergeCell ref="B3:C3"/>
    <mergeCell ref="A3:A4"/>
  </mergeCells>
  <phoneticPr fontId="26" type="noConversion"/>
  <hyperlinks>
    <hyperlink ref="A54" location="TOC!A1" display="Return to TOC" xr:uid="{C4F1533E-F8B4-4F06-BC29-A4385C534B75}"/>
  </hyperlinks>
  <pageMargins left="0.7" right="0.7" top="0.75" bottom="0.75" header="0.3" footer="0.3"/>
  <pageSetup scale="84"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H52"/>
  <sheetViews>
    <sheetView zoomScaleNormal="100" workbookViewId="0">
      <pane ySplit="5" topLeftCell="A6" activePane="bottomLeft" state="frozen"/>
      <selection sqref="A1:C1"/>
      <selection pane="bottomLeft" sqref="A1:C1"/>
    </sheetView>
  </sheetViews>
  <sheetFormatPr defaultColWidth="8.7109375" defaultRowHeight="15" customHeight="1" x14ac:dyDescent="0.2"/>
  <cols>
    <col min="1" max="1" width="39.28515625" style="188" customWidth="1"/>
    <col min="2" max="3" width="11.42578125" style="188" customWidth="1"/>
    <col min="4" max="4" width="2.42578125" style="188" customWidth="1"/>
    <col min="5" max="6" width="11.42578125" style="188" customWidth="1"/>
    <col min="7" max="7" width="2.42578125" style="188" customWidth="1"/>
    <col min="8" max="9" width="11.42578125" style="188" customWidth="1"/>
    <col min="10" max="10" width="2.42578125" style="188" customWidth="1"/>
    <col min="11" max="12" width="11.42578125" style="188" customWidth="1"/>
    <col min="13" max="13" width="3.28515625" style="188" customWidth="1"/>
    <col min="14" max="15" width="11.42578125" style="188" customWidth="1"/>
    <col min="16" max="18" width="8.7109375" style="188"/>
    <col min="19" max="19" width="35.7109375" style="188" bestFit="1" customWidth="1"/>
    <col min="20" max="21" width="5.42578125" style="188" bestFit="1" customWidth="1"/>
    <col min="22" max="23" width="9.42578125" style="188" bestFit="1" customWidth="1"/>
    <col min="24" max="24" width="13.28515625" style="188" bestFit="1" customWidth="1"/>
    <col min="25" max="25" width="13.42578125" style="188" bestFit="1" customWidth="1"/>
    <col min="26" max="29" width="8.7109375" style="188"/>
    <col min="30" max="30" width="10.28515625" style="188" bestFit="1" customWidth="1"/>
    <col min="31" max="31" width="14.28515625" style="188" bestFit="1" customWidth="1"/>
    <col min="32" max="32" width="18.28515625" style="188" bestFit="1" customWidth="1"/>
    <col min="33" max="33" width="15.7109375" style="188" bestFit="1" customWidth="1"/>
    <col min="34" max="34" width="9.7109375" style="188" bestFit="1" customWidth="1"/>
    <col min="35" max="16384" width="8.7109375" style="188"/>
  </cols>
  <sheetData>
    <row r="1" spans="1:34" ht="15" customHeight="1" x14ac:dyDescent="0.2">
      <c r="A1" s="477" t="s">
        <v>1287</v>
      </c>
      <c r="B1" s="477"/>
      <c r="C1" s="477"/>
      <c r="D1" s="477"/>
      <c r="E1" s="477"/>
      <c r="F1" s="477"/>
      <c r="G1" s="477"/>
      <c r="H1" s="477"/>
      <c r="I1" s="477"/>
      <c r="J1" s="477"/>
      <c r="K1" s="477"/>
      <c r="L1" s="477"/>
      <c r="M1" s="477"/>
      <c r="N1" s="477"/>
      <c r="O1" s="477"/>
    </row>
    <row r="2" spans="1:34" ht="26.25" customHeight="1" x14ac:dyDescent="0.2">
      <c r="A2" s="553" t="s">
        <v>1288</v>
      </c>
      <c r="B2" s="553"/>
      <c r="C2" s="553"/>
      <c r="D2" s="553"/>
      <c r="E2" s="553"/>
      <c r="F2" s="553"/>
      <c r="G2" s="553"/>
      <c r="H2" s="553"/>
      <c r="I2" s="553"/>
      <c r="J2" s="553"/>
      <c r="K2" s="553"/>
      <c r="L2" s="553"/>
      <c r="M2" s="553"/>
      <c r="N2" s="553"/>
      <c r="O2" s="553"/>
    </row>
    <row r="3" spans="1:34" ht="15" customHeight="1" x14ac:dyDescent="0.2">
      <c r="A3" s="189"/>
      <c r="B3" s="555" t="s">
        <v>51</v>
      </c>
      <c r="C3" s="555"/>
      <c r="D3" s="190"/>
      <c r="E3" s="555" t="s">
        <v>50</v>
      </c>
      <c r="F3" s="555"/>
      <c r="G3" s="555"/>
      <c r="H3" s="555"/>
      <c r="I3" s="555"/>
      <c r="J3" s="555"/>
      <c r="K3" s="555"/>
      <c r="L3" s="555"/>
      <c r="M3" s="555"/>
      <c r="N3" s="555"/>
      <c r="O3" s="555"/>
    </row>
    <row r="4" spans="1:34" ht="30" customHeight="1" x14ac:dyDescent="0.2">
      <c r="A4" s="554" t="s">
        <v>401</v>
      </c>
      <c r="B4" s="556" t="s">
        <v>404</v>
      </c>
      <c r="C4" s="556" t="s">
        <v>21</v>
      </c>
      <c r="D4" s="125"/>
      <c r="E4" s="555" t="s">
        <v>410</v>
      </c>
      <c r="F4" s="555"/>
      <c r="G4" s="125"/>
      <c r="H4" s="558" t="s">
        <v>725</v>
      </c>
      <c r="I4" s="558"/>
      <c r="J4" s="125"/>
      <c r="K4" s="558" t="s">
        <v>726</v>
      </c>
      <c r="L4" s="558"/>
      <c r="M4" s="125"/>
      <c r="N4" s="555" t="s">
        <v>7</v>
      </c>
      <c r="O4" s="555"/>
      <c r="R4" s="511" t="s">
        <v>727</v>
      </c>
      <c r="S4" s="512"/>
      <c r="T4" s="512"/>
      <c r="U4" s="512"/>
      <c r="V4" s="512"/>
      <c r="W4" s="512"/>
      <c r="X4" s="512"/>
      <c r="Y4" s="512"/>
      <c r="Z4" s="512"/>
      <c r="AA4" s="512"/>
      <c r="AB4" s="512"/>
      <c r="AC4" s="512"/>
      <c r="AD4" s="512"/>
      <c r="AE4" s="512"/>
      <c r="AF4" s="512"/>
      <c r="AG4" s="512"/>
      <c r="AH4" s="513"/>
    </row>
    <row r="5" spans="1:34" ht="12.75" x14ac:dyDescent="0.2">
      <c r="A5" s="477"/>
      <c r="B5" s="557"/>
      <c r="C5" s="557"/>
      <c r="D5" s="192"/>
      <c r="E5" s="193" t="s">
        <v>404</v>
      </c>
      <c r="F5" s="193" t="s">
        <v>21</v>
      </c>
      <c r="G5" s="193"/>
      <c r="H5" s="193" t="s">
        <v>404</v>
      </c>
      <c r="I5" s="193" t="s">
        <v>21</v>
      </c>
      <c r="J5" s="193"/>
      <c r="K5" s="193" t="s">
        <v>404</v>
      </c>
      <c r="L5" s="193" t="s">
        <v>21</v>
      </c>
      <c r="M5" s="192"/>
      <c r="N5" s="192" t="s">
        <v>7</v>
      </c>
      <c r="O5" s="192" t="s">
        <v>21</v>
      </c>
      <c r="R5" s="342" t="s">
        <v>124</v>
      </c>
      <c r="S5" s="343" t="s">
        <v>191</v>
      </c>
      <c r="T5" s="343" t="s">
        <v>710</v>
      </c>
      <c r="U5" s="343" t="s">
        <v>711</v>
      </c>
      <c r="V5" s="343" t="s">
        <v>712</v>
      </c>
      <c r="W5" s="343" t="s">
        <v>713</v>
      </c>
      <c r="X5" s="343" t="s">
        <v>715</v>
      </c>
      <c r="Y5" s="343" t="s">
        <v>714</v>
      </c>
      <c r="Z5" s="343" t="s">
        <v>716</v>
      </c>
      <c r="AA5" s="343" t="s">
        <v>717</v>
      </c>
      <c r="AB5" s="343" t="s">
        <v>718</v>
      </c>
      <c r="AC5" s="343" t="s">
        <v>719</v>
      </c>
      <c r="AD5" s="343" t="s">
        <v>720</v>
      </c>
      <c r="AE5" s="343" t="s">
        <v>721</v>
      </c>
      <c r="AF5" s="343" t="s">
        <v>722</v>
      </c>
      <c r="AG5" s="343" t="s">
        <v>723</v>
      </c>
      <c r="AH5" s="385" t="s">
        <v>724</v>
      </c>
    </row>
    <row r="6" spans="1:34" ht="15" customHeight="1" x14ac:dyDescent="0.2">
      <c r="A6" s="36" t="s">
        <v>730</v>
      </c>
      <c r="R6" s="252">
        <v>1</v>
      </c>
      <c r="S6" s="213" t="str">
        <f>A6</f>
        <v>High blood sugar or diabetes</v>
      </c>
      <c r="T6" s="213"/>
      <c r="U6" s="213"/>
      <c r="V6" s="213"/>
      <c r="W6" s="213"/>
      <c r="X6" s="213"/>
      <c r="Y6" s="213"/>
      <c r="Z6" s="213"/>
      <c r="AA6" s="213"/>
      <c r="AB6" s="213"/>
      <c r="AC6" s="213"/>
      <c r="AD6" s="213"/>
      <c r="AE6" s="213"/>
      <c r="AF6" s="213"/>
      <c r="AG6" s="213"/>
      <c r="AH6" s="253"/>
    </row>
    <row r="7" spans="1:34" ht="15" customHeight="1" x14ac:dyDescent="0.2">
      <c r="A7" s="37" t="s">
        <v>371</v>
      </c>
      <c r="R7" s="239">
        <f t="shared" ref="R7:R34" si="0">R6+1</f>
        <v>2</v>
      </c>
      <c r="S7" s="227" t="str">
        <f>IF(A7&lt;&gt;"", A7, "")</f>
        <v>Yes</v>
      </c>
      <c r="T7" s="227"/>
      <c r="U7" s="227"/>
      <c r="V7" s="227"/>
      <c r="W7" s="227"/>
      <c r="X7" s="227"/>
      <c r="Y7" s="227"/>
      <c r="Z7" s="227"/>
      <c r="AA7" s="227"/>
      <c r="AB7" s="227"/>
      <c r="AC7" s="227"/>
      <c r="AD7" s="227"/>
      <c r="AE7" s="227"/>
      <c r="AF7" s="227"/>
      <c r="AG7" s="227"/>
      <c r="AH7" s="251"/>
    </row>
    <row r="8" spans="1:34" ht="15" customHeight="1" x14ac:dyDescent="0.2">
      <c r="A8" s="37" t="s">
        <v>372</v>
      </c>
      <c r="R8" s="239">
        <f t="shared" si="0"/>
        <v>3</v>
      </c>
      <c r="S8" s="227" t="str">
        <f t="shared" ref="S8:S32" si="1">IF(A8&lt;&gt;"", A8, "")</f>
        <v>No</v>
      </c>
      <c r="AH8" s="345"/>
    </row>
    <row r="9" spans="1:34" ht="15" customHeight="1" x14ac:dyDescent="0.2">
      <c r="A9" s="151"/>
      <c r="R9" s="239">
        <f t="shared" si="0"/>
        <v>4</v>
      </c>
      <c r="S9" s="227" t="str">
        <f t="shared" si="1"/>
        <v/>
      </c>
      <c r="AH9" s="345"/>
    </row>
    <row r="10" spans="1:34" ht="15" customHeight="1" x14ac:dyDescent="0.2">
      <c r="A10" s="36" t="s">
        <v>731</v>
      </c>
      <c r="R10" s="239">
        <f t="shared" si="0"/>
        <v>5</v>
      </c>
      <c r="S10" s="227" t="str">
        <f t="shared" si="1"/>
        <v>High blood pressure or hypertension</v>
      </c>
      <c r="AH10" s="345"/>
    </row>
    <row r="11" spans="1:34" ht="15" customHeight="1" x14ac:dyDescent="0.2">
      <c r="A11" s="37" t="s">
        <v>371</v>
      </c>
      <c r="R11" s="239">
        <f t="shared" si="0"/>
        <v>6</v>
      </c>
      <c r="S11" s="227" t="str">
        <f t="shared" si="1"/>
        <v>Yes</v>
      </c>
      <c r="AH11" s="345"/>
    </row>
    <row r="12" spans="1:34" ht="15" customHeight="1" x14ac:dyDescent="0.2">
      <c r="A12" s="37" t="s">
        <v>372</v>
      </c>
      <c r="R12" s="239">
        <f t="shared" si="0"/>
        <v>7</v>
      </c>
      <c r="S12" s="227" t="str">
        <f t="shared" si="1"/>
        <v>No</v>
      </c>
      <c r="AH12" s="345"/>
    </row>
    <row r="13" spans="1:34" ht="15" customHeight="1" x14ac:dyDescent="0.2">
      <c r="A13" s="151"/>
      <c r="R13" s="239">
        <f t="shared" si="0"/>
        <v>8</v>
      </c>
      <c r="S13" s="227" t="str">
        <f t="shared" si="1"/>
        <v/>
      </c>
      <c r="AH13" s="345"/>
    </row>
    <row r="14" spans="1:34" ht="15" customHeight="1" x14ac:dyDescent="0.2">
      <c r="A14" s="36" t="s">
        <v>732</v>
      </c>
      <c r="R14" s="239">
        <f t="shared" si="0"/>
        <v>9</v>
      </c>
      <c r="S14" s="227" t="str">
        <f t="shared" si="1"/>
        <v>Heart disease or chronic heart condition</v>
      </c>
      <c r="AH14" s="345"/>
    </row>
    <row r="15" spans="1:34" ht="15" customHeight="1" x14ac:dyDescent="0.2">
      <c r="A15" s="37" t="s">
        <v>371</v>
      </c>
      <c r="R15" s="239">
        <f t="shared" si="0"/>
        <v>10</v>
      </c>
      <c r="S15" s="227" t="str">
        <f t="shared" si="1"/>
        <v>Yes</v>
      </c>
      <c r="AH15" s="345"/>
    </row>
    <row r="16" spans="1:34" ht="15" customHeight="1" x14ac:dyDescent="0.2">
      <c r="A16" s="37" t="s">
        <v>372</v>
      </c>
      <c r="R16" s="239">
        <f t="shared" si="0"/>
        <v>11</v>
      </c>
      <c r="S16" s="227" t="str">
        <f t="shared" si="1"/>
        <v>No</v>
      </c>
      <c r="AH16" s="345"/>
    </row>
    <row r="17" spans="1:34" ht="15" customHeight="1" x14ac:dyDescent="0.2">
      <c r="A17" s="151"/>
      <c r="R17" s="239">
        <f t="shared" si="0"/>
        <v>12</v>
      </c>
      <c r="S17" s="227" t="str">
        <f t="shared" si="1"/>
        <v/>
      </c>
      <c r="AH17" s="345"/>
    </row>
    <row r="18" spans="1:34" ht="15" customHeight="1" x14ac:dyDescent="0.2">
      <c r="A18" s="36" t="s">
        <v>733</v>
      </c>
      <c r="R18" s="239">
        <f t="shared" si="0"/>
        <v>13</v>
      </c>
      <c r="S18" s="227" t="str">
        <f t="shared" si="1"/>
        <v>Kidney disease</v>
      </c>
      <c r="AH18" s="345"/>
    </row>
    <row r="19" spans="1:34" ht="15" customHeight="1" x14ac:dyDescent="0.2">
      <c r="A19" s="37" t="s">
        <v>371</v>
      </c>
      <c r="R19" s="239">
        <f t="shared" si="0"/>
        <v>14</v>
      </c>
      <c r="S19" s="227" t="str">
        <f t="shared" si="1"/>
        <v>Yes</v>
      </c>
      <c r="AH19" s="345"/>
    </row>
    <row r="20" spans="1:34" ht="15" customHeight="1" x14ac:dyDescent="0.2">
      <c r="A20" s="37" t="s">
        <v>372</v>
      </c>
      <c r="R20" s="239">
        <f t="shared" si="0"/>
        <v>15</v>
      </c>
      <c r="S20" s="227" t="str">
        <f t="shared" si="1"/>
        <v>No</v>
      </c>
      <c r="AH20" s="345"/>
    </row>
    <row r="21" spans="1:34" ht="15" customHeight="1" x14ac:dyDescent="0.2">
      <c r="A21" s="151"/>
      <c r="R21" s="239">
        <f t="shared" si="0"/>
        <v>16</v>
      </c>
      <c r="S21" s="227" t="str">
        <f t="shared" si="1"/>
        <v/>
      </c>
      <c r="AH21" s="345"/>
    </row>
    <row r="22" spans="1:34" ht="15" customHeight="1" x14ac:dyDescent="0.2">
      <c r="A22" s="36" t="s">
        <v>734</v>
      </c>
      <c r="R22" s="239">
        <f t="shared" si="0"/>
        <v>17</v>
      </c>
      <c r="S22" s="227" t="str">
        <f t="shared" si="1"/>
        <v>Cancer or tumor</v>
      </c>
      <c r="AH22" s="345"/>
    </row>
    <row r="23" spans="1:34" ht="15" customHeight="1" x14ac:dyDescent="0.2">
      <c r="A23" s="37" t="s">
        <v>371</v>
      </c>
      <c r="R23" s="239">
        <f t="shared" si="0"/>
        <v>18</v>
      </c>
      <c r="S23" s="227" t="str">
        <f t="shared" si="1"/>
        <v>Yes</v>
      </c>
      <c r="AH23" s="345"/>
    </row>
    <row r="24" spans="1:34" ht="15" customHeight="1" x14ac:dyDescent="0.2">
      <c r="A24" s="37" t="s">
        <v>372</v>
      </c>
      <c r="R24" s="239">
        <f t="shared" si="0"/>
        <v>19</v>
      </c>
      <c r="S24" s="227" t="str">
        <f t="shared" si="1"/>
        <v>No</v>
      </c>
      <c r="AH24" s="345"/>
    </row>
    <row r="25" spans="1:34" ht="15" customHeight="1" x14ac:dyDescent="0.2">
      <c r="A25" s="151"/>
      <c r="R25" s="239">
        <f t="shared" si="0"/>
        <v>20</v>
      </c>
      <c r="S25" s="227" t="str">
        <f t="shared" si="1"/>
        <v/>
      </c>
      <c r="AH25" s="345"/>
    </row>
    <row r="26" spans="1:34" ht="15" customHeight="1" x14ac:dyDescent="0.2">
      <c r="A26" s="36" t="s">
        <v>735</v>
      </c>
      <c r="R26" s="239">
        <f t="shared" si="0"/>
        <v>21</v>
      </c>
      <c r="S26" s="227" t="str">
        <f t="shared" si="1"/>
        <v>Lung disease or chronic lung condition</v>
      </c>
      <c r="AH26" s="345"/>
    </row>
    <row r="27" spans="1:34" ht="15" customHeight="1" x14ac:dyDescent="0.2">
      <c r="A27" s="37" t="s">
        <v>371</v>
      </c>
      <c r="R27" s="239">
        <f t="shared" si="0"/>
        <v>22</v>
      </c>
      <c r="S27" s="227" t="str">
        <f t="shared" si="1"/>
        <v>Yes</v>
      </c>
      <c r="AH27" s="345"/>
    </row>
    <row r="28" spans="1:34" ht="15" customHeight="1" x14ac:dyDescent="0.2">
      <c r="A28" s="37" t="s">
        <v>372</v>
      </c>
      <c r="R28" s="239">
        <f t="shared" si="0"/>
        <v>23</v>
      </c>
      <c r="S28" s="227" t="str">
        <f t="shared" si="1"/>
        <v>No</v>
      </c>
      <c r="AH28" s="345"/>
    </row>
    <row r="29" spans="1:34" ht="15" customHeight="1" x14ac:dyDescent="0.2">
      <c r="A29" s="151"/>
      <c r="R29" s="239">
        <f t="shared" si="0"/>
        <v>24</v>
      </c>
      <c r="S29" s="227" t="str">
        <f t="shared" si="1"/>
        <v/>
      </c>
      <c r="AH29" s="345"/>
    </row>
    <row r="30" spans="1:34" ht="15" customHeight="1" x14ac:dyDescent="0.2">
      <c r="A30" s="36" t="s">
        <v>736</v>
      </c>
      <c r="R30" s="239">
        <f t="shared" si="0"/>
        <v>25</v>
      </c>
      <c r="S30" s="227" t="str">
        <f t="shared" si="1"/>
        <v>Depression or mental health condition</v>
      </c>
      <c r="AH30" s="345"/>
    </row>
    <row r="31" spans="1:34" ht="15" customHeight="1" x14ac:dyDescent="0.2">
      <c r="A31" s="37" t="s">
        <v>371</v>
      </c>
      <c r="R31" s="239">
        <f t="shared" si="0"/>
        <v>26</v>
      </c>
      <c r="S31" s="227" t="str">
        <f t="shared" si="1"/>
        <v>Yes</v>
      </c>
      <c r="AH31" s="345"/>
    </row>
    <row r="32" spans="1:34" ht="15" customHeight="1" x14ac:dyDescent="0.2">
      <c r="A32" s="37" t="s">
        <v>372</v>
      </c>
      <c r="R32" s="239">
        <f t="shared" si="0"/>
        <v>27</v>
      </c>
      <c r="S32" s="227" t="str">
        <f t="shared" si="1"/>
        <v>No</v>
      </c>
      <c r="AH32" s="345"/>
    </row>
    <row r="33" spans="1:34" ht="15" customHeight="1" x14ac:dyDescent="0.2">
      <c r="A33" s="37"/>
      <c r="R33" s="239">
        <f t="shared" si="0"/>
        <v>28</v>
      </c>
      <c r="S33" s="227"/>
      <c r="AH33" s="345"/>
    </row>
    <row r="34" spans="1:34" ht="15" customHeight="1" x14ac:dyDescent="0.2">
      <c r="A34" s="75" t="s">
        <v>1038</v>
      </c>
      <c r="B34" s="383">
        <v>100</v>
      </c>
      <c r="C34" s="384"/>
      <c r="D34" s="384"/>
      <c r="E34" s="383">
        <v>100</v>
      </c>
      <c r="F34" s="384"/>
      <c r="G34" s="384"/>
      <c r="H34" s="383">
        <v>100</v>
      </c>
      <c r="I34" s="384"/>
      <c r="J34" s="384"/>
      <c r="K34" s="383">
        <v>100</v>
      </c>
      <c r="L34" s="384"/>
      <c r="M34" s="384"/>
      <c r="N34" s="383">
        <v>100</v>
      </c>
      <c r="O34" s="191"/>
      <c r="R34" s="250">
        <f t="shared" si="0"/>
        <v>29</v>
      </c>
      <c r="S34" s="77" t="str">
        <f>IF(A34&lt;&gt;"", A34, "")</f>
        <v>Total 15-[UPPER AGE LIMIT]</v>
      </c>
      <c r="T34" s="191"/>
      <c r="U34" s="191"/>
      <c r="V34" s="191"/>
      <c r="W34" s="191"/>
      <c r="X34" s="191"/>
      <c r="Y34" s="191"/>
      <c r="Z34" s="191"/>
      <c r="AA34" s="191"/>
      <c r="AB34" s="191"/>
      <c r="AC34" s="191"/>
      <c r="AD34" s="191"/>
      <c r="AE34" s="191"/>
      <c r="AF34" s="191"/>
      <c r="AG34" s="191"/>
      <c r="AH34" s="346"/>
    </row>
    <row r="35" spans="1:34" ht="17.25" customHeight="1" thickBot="1" x14ac:dyDescent="0.25">
      <c r="A35" s="517" t="s">
        <v>626</v>
      </c>
      <c r="B35" s="517"/>
      <c r="C35" s="517"/>
      <c r="D35" s="517"/>
      <c r="E35" s="517"/>
      <c r="F35" s="517"/>
      <c r="G35" s="517"/>
      <c r="H35" s="517"/>
      <c r="I35" s="517"/>
      <c r="J35" s="517"/>
      <c r="K35" s="517"/>
      <c r="L35" s="517"/>
      <c r="M35" s="517"/>
      <c r="N35" s="517"/>
      <c r="O35" s="517"/>
    </row>
    <row r="36" spans="1:34" ht="15" customHeight="1" x14ac:dyDescent="0.2">
      <c r="A36" s="328" t="s">
        <v>119</v>
      </c>
    </row>
    <row r="37" spans="1:34" ht="15" customHeight="1" x14ac:dyDescent="0.2">
      <c r="A37" s="154"/>
    </row>
    <row r="38" spans="1:34" ht="15" customHeight="1" x14ac:dyDescent="0.2">
      <c r="A38" s="280" t="s">
        <v>459</v>
      </c>
    </row>
    <row r="39" spans="1:34" ht="15" customHeight="1" x14ac:dyDescent="0.2">
      <c r="A39" s="36" t="s">
        <v>458</v>
      </c>
      <c r="B39" s="28" t="s">
        <v>806</v>
      </c>
    </row>
    <row r="40" spans="1:34" ht="15" customHeight="1" x14ac:dyDescent="0.2">
      <c r="A40" s="36" t="s">
        <v>457</v>
      </c>
      <c r="B40" s="28" t="s">
        <v>841</v>
      </c>
    </row>
    <row r="41" spans="1:34" ht="15" customHeight="1" x14ac:dyDescent="0.2">
      <c r="A41" s="29" t="s">
        <v>456</v>
      </c>
      <c r="B41" s="28" t="s">
        <v>880</v>
      </c>
    </row>
    <row r="42" spans="1:34" ht="15" customHeight="1" x14ac:dyDescent="0.2">
      <c r="A42" s="29"/>
      <c r="B42" s="28" t="s">
        <v>881</v>
      </c>
    </row>
    <row r="43" spans="1:34" ht="15" customHeight="1" x14ac:dyDescent="0.2">
      <c r="A43" s="29"/>
      <c r="B43" s="28" t="s">
        <v>882</v>
      </c>
    </row>
    <row r="44" spans="1:34" ht="15" customHeight="1" x14ac:dyDescent="0.2">
      <c r="A44" s="29"/>
      <c r="B44" s="28" t="s">
        <v>883</v>
      </c>
    </row>
    <row r="45" spans="1:34" ht="15" customHeight="1" x14ac:dyDescent="0.2">
      <c r="A45" s="29"/>
      <c r="B45" s="28" t="s">
        <v>884</v>
      </c>
    </row>
    <row r="46" spans="1:34" ht="15" customHeight="1" x14ac:dyDescent="0.2">
      <c r="A46" s="29"/>
      <c r="B46" s="28" t="s">
        <v>885</v>
      </c>
    </row>
    <row r="47" spans="1:34" ht="15" customHeight="1" x14ac:dyDescent="0.2">
      <c r="A47" s="29"/>
      <c r="B47" s="28" t="s">
        <v>886</v>
      </c>
    </row>
    <row r="48" spans="1:34" ht="15" customHeight="1" x14ac:dyDescent="0.2">
      <c r="A48" s="29" t="s">
        <v>453</v>
      </c>
      <c r="B48" s="28" t="s">
        <v>745</v>
      </c>
    </row>
    <row r="49" spans="1:2" ht="15" customHeight="1" x14ac:dyDescent="0.2">
      <c r="A49" s="29" t="s">
        <v>451</v>
      </c>
      <c r="B49" s="28" t="s">
        <v>871</v>
      </c>
    </row>
    <row r="50" spans="1:2" ht="15" customHeight="1" x14ac:dyDescent="0.2">
      <c r="A50" s="36" t="s">
        <v>449</v>
      </c>
      <c r="B50" s="154" t="s">
        <v>448</v>
      </c>
    </row>
    <row r="52" spans="1:2" ht="15" customHeight="1" x14ac:dyDescent="0.2">
      <c r="A52" s="36" t="s">
        <v>825</v>
      </c>
    </row>
  </sheetData>
  <mergeCells count="13">
    <mergeCell ref="R4:AH4"/>
    <mergeCell ref="A4:A5"/>
    <mergeCell ref="A35:O35"/>
    <mergeCell ref="A2:O2"/>
    <mergeCell ref="A1:O1"/>
    <mergeCell ref="B3:C3"/>
    <mergeCell ref="E4:F4"/>
    <mergeCell ref="B4:B5"/>
    <mergeCell ref="C4:C5"/>
    <mergeCell ref="E3:O3"/>
    <mergeCell ref="N4:O4"/>
    <mergeCell ref="H4:I4"/>
    <mergeCell ref="K4:L4"/>
  </mergeCells>
  <hyperlinks>
    <hyperlink ref="A36" location="TOC!A1" display="Return to TOC" xr:uid="{D4D63E09-D7F0-4CB8-8C17-5C25EC659F9D}"/>
  </hyperlinks>
  <pageMargins left="0.7" right="0.7" top="0.75" bottom="0.75" header="0.3" footer="0.3"/>
  <pageSetup orientation="portrait" horizontalDpi="0"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78">
    <pageSetUpPr fitToPage="1"/>
  </sheetPr>
  <dimension ref="A1:AD23"/>
  <sheetViews>
    <sheetView zoomScaleNormal="100" workbookViewId="0">
      <selection sqref="A1:C1"/>
    </sheetView>
  </sheetViews>
  <sheetFormatPr defaultColWidth="8.7109375" defaultRowHeight="15" customHeight="1" x14ac:dyDescent="0.2"/>
  <cols>
    <col min="1" max="1" width="33.7109375" style="35" bestFit="1" customWidth="1"/>
    <col min="2" max="2" width="21" style="35" customWidth="1"/>
    <col min="3" max="3" width="18.42578125" style="35" customWidth="1"/>
    <col min="4" max="4" width="17.42578125" style="35" customWidth="1"/>
    <col min="5" max="5" width="14.7109375" style="35" customWidth="1"/>
    <col min="6" max="6" width="10.7109375" style="35" customWidth="1"/>
    <col min="7" max="11" width="5.28515625" style="35" customWidth="1"/>
    <col min="12" max="12" width="8.7109375" style="35"/>
    <col min="13" max="13" width="31.7109375" style="35" bestFit="1" customWidth="1"/>
    <col min="14" max="14" width="8" style="35" bestFit="1" customWidth="1"/>
    <col min="15" max="15" width="14.42578125" style="35" bestFit="1" customWidth="1"/>
    <col min="16" max="16" width="17.28515625" style="35" bestFit="1" customWidth="1"/>
    <col min="17" max="16384" width="8.7109375" style="35"/>
  </cols>
  <sheetData>
    <row r="1" spans="1:30" ht="15" customHeight="1" x14ac:dyDescent="0.2">
      <c r="A1" s="469" t="s">
        <v>1289</v>
      </c>
      <c r="B1" s="469"/>
      <c r="C1" s="469"/>
      <c r="D1" s="469"/>
      <c r="E1" s="469"/>
      <c r="F1" s="469"/>
    </row>
    <row r="2" spans="1:30" ht="40.15" customHeight="1" x14ac:dyDescent="0.2">
      <c r="A2" s="530" t="s">
        <v>1290</v>
      </c>
      <c r="B2" s="530"/>
      <c r="C2" s="530"/>
      <c r="D2" s="530"/>
      <c r="E2" s="530"/>
      <c r="F2" s="530"/>
    </row>
    <row r="3" spans="1:30" ht="30" customHeight="1" x14ac:dyDescent="0.2">
      <c r="A3" s="262"/>
      <c r="B3" s="533" t="s">
        <v>935</v>
      </c>
      <c r="C3" s="505" t="s">
        <v>936</v>
      </c>
      <c r="D3" s="505"/>
      <c r="E3" s="263"/>
      <c r="F3" s="262"/>
      <c r="L3" s="485" t="s">
        <v>728</v>
      </c>
      <c r="M3" s="486"/>
      <c r="N3" s="486"/>
      <c r="O3" s="486"/>
      <c r="P3" s="486"/>
      <c r="Q3" s="486"/>
      <c r="R3" s="486"/>
      <c r="S3" s="486"/>
      <c r="T3" s="486"/>
      <c r="U3" s="486"/>
      <c r="V3" s="486"/>
      <c r="W3" s="486"/>
      <c r="X3" s="486"/>
      <c r="Y3" s="486"/>
      <c r="Z3" s="486"/>
      <c r="AA3" s="486"/>
      <c r="AB3" s="486"/>
      <c r="AC3" s="486"/>
      <c r="AD3" s="487"/>
    </row>
    <row r="4" spans="1:30" ht="25.5" x14ac:dyDescent="0.2">
      <c r="A4" s="249" t="s">
        <v>9</v>
      </c>
      <c r="B4" s="502"/>
      <c r="C4" s="222" t="s">
        <v>117</v>
      </c>
      <c r="D4" s="222" t="s">
        <v>1291</v>
      </c>
      <c r="E4" s="222" t="s">
        <v>7</v>
      </c>
      <c r="F4" s="223" t="s">
        <v>21</v>
      </c>
      <c r="L4" s="117" t="s">
        <v>124</v>
      </c>
      <c r="M4" s="107" t="s">
        <v>191</v>
      </c>
      <c r="N4" s="107" t="s">
        <v>305</v>
      </c>
      <c r="O4" s="107" t="s">
        <v>306</v>
      </c>
      <c r="P4" s="107" t="s">
        <v>307</v>
      </c>
      <c r="Q4" s="107" t="s">
        <v>139</v>
      </c>
      <c r="R4" s="107" t="s">
        <v>140</v>
      </c>
      <c r="S4" s="107" t="s">
        <v>308</v>
      </c>
      <c r="T4" s="107" t="s">
        <v>309</v>
      </c>
      <c r="U4" s="107" t="s">
        <v>310</v>
      </c>
      <c r="V4" s="107" t="s">
        <v>311</v>
      </c>
      <c r="W4" s="107" t="s">
        <v>312</v>
      </c>
      <c r="X4" s="107" t="s">
        <v>313</v>
      </c>
      <c r="Y4" s="107" t="s">
        <v>314</v>
      </c>
      <c r="Z4" s="107" t="s">
        <v>315</v>
      </c>
      <c r="AA4" s="107" t="s">
        <v>316</v>
      </c>
      <c r="AB4" s="107" t="s">
        <v>317</v>
      </c>
      <c r="AC4" s="107" t="s">
        <v>318</v>
      </c>
      <c r="AD4" s="118" t="s">
        <v>319</v>
      </c>
    </row>
    <row r="5" spans="1:30" ht="15" customHeight="1" x14ac:dyDescent="0.2">
      <c r="A5" s="217" t="s">
        <v>67</v>
      </c>
      <c r="B5" s="217"/>
      <c r="C5" s="217"/>
      <c r="D5" s="230"/>
      <c r="E5" s="230"/>
      <c r="F5" s="230"/>
      <c r="L5" s="121">
        <v>1</v>
      </c>
      <c r="M5" s="122" t="s">
        <v>67</v>
      </c>
      <c r="N5" s="122"/>
      <c r="O5" s="122"/>
      <c r="P5" s="122"/>
      <c r="Q5" s="122"/>
      <c r="R5" s="122"/>
      <c r="S5" s="122"/>
      <c r="T5" s="122"/>
      <c r="U5" s="122"/>
      <c r="V5" s="122"/>
      <c r="W5" s="122"/>
      <c r="X5" s="122"/>
      <c r="Y5" s="122"/>
      <c r="Z5" s="122"/>
      <c r="AA5" s="122"/>
      <c r="AB5" s="122"/>
      <c r="AC5" s="122"/>
      <c r="AD5" s="122"/>
    </row>
    <row r="6" spans="1:30" ht="15" customHeight="1" x14ac:dyDescent="0.2">
      <c r="A6" s="218" t="s">
        <v>1035</v>
      </c>
      <c r="B6" s="218"/>
      <c r="C6" s="218"/>
      <c r="D6" s="230"/>
      <c r="E6" s="264">
        <v>100</v>
      </c>
      <c r="F6" s="230"/>
      <c r="L6" s="115">
        <v>2</v>
      </c>
      <c r="M6" s="114" t="s">
        <v>960</v>
      </c>
      <c r="N6" s="114"/>
      <c r="O6" s="114"/>
      <c r="P6" s="114"/>
      <c r="Q6" s="114"/>
      <c r="R6" s="114"/>
      <c r="S6" s="114"/>
      <c r="T6" s="114"/>
      <c r="U6" s="114"/>
      <c r="V6" s="114"/>
      <c r="W6" s="114"/>
      <c r="X6" s="114"/>
      <c r="Y6" s="114"/>
      <c r="Z6" s="114"/>
      <c r="AA6" s="114"/>
      <c r="AB6" s="114"/>
      <c r="AC6" s="114"/>
      <c r="AD6" s="114"/>
    </row>
    <row r="7" spans="1:30" ht="15" customHeight="1" x14ac:dyDescent="0.2">
      <c r="A7" s="265" t="s">
        <v>1036</v>
      </c>
      <c r="B7" s="265"/>
      <c r="C7" s="265"/>
      <c r="D7" s="230"/>
      <c r="E7" s="264">
        <v>100</v>
      </c>
      <c r="F7" s="230"/>
      <c r="L7" s="115">
        <v>3</v>
      </c>
      <c r="M7" s="114" t="s">
        <v>941</v>
      </c>
      <c r="N7" s="114"/>
      <c r="O7" s="114"/>
      <c r="P7" s="114"/>
      <c r="Q7" s="114"/>
      <c r="R7" s="114"/>
      <c r="S7" s="114"/>
      <c r="T7" s="114"/>
      <c r="U7" s="114"/>
      <c r="V7" s="114"/>
      <c r="W7" s="114"/>
      <c r="X7" s="114"/>
      <c r="Y7" s="114"/>
      <c r="Z7" s="114"/>
      <c r="AA7" s="114"/>
      <c r="AB7" s="114"/>
      <c r="AC7" s="114"/>
      <c r="AD7" s="114"/>
    </row>
    <row r="8" spans="1:30" ht="15" customHeight="1" x14ac:dyDescent="0.2">
      <c r="A8" s="265"/>
      <c r="B8" s="265"/>
      <c r="C8" s="265"/>
      <c r="D8" s="230"/>
      <c r="E8" s="264"/>
      <c r="F8" s="230"/>
      <c r="L8" s="115">
        <v>4</v>
      </c>
      <c r="M8" s="114" t="s">
        <v>118</v>
      </c>
      <c r="N8" s="114"/>
      <c r="O8" s="114"/>
      <c r="P8" s="114"/>
      <c r="Q8" s="114"/>
      <c r="R8" s="114"/>
      <c r="S8" s="114"/>
      <c r="T8" s="114"/>
      <c r="U8" s="114"/>
      <c r="V8" s="114"/>
      <c r="W8" s="114"/>
      <c r="X8" s="114"/>
      <c r="Y8" s="114"/>
      <c r="Z8" s="114"/>
      <c r="AA8" s="114"/>
      <c r="AB8" s="114"/>
      <c r="AC8" s="114"/>
      <c r="AD8" s="114"/>
    </row>
    <row r="9" spans="1:30" s="154" customFormat="1" ht="15" customHeight="1" x14ac:dyDescent="0.2">
      <c r="A9" s="217" t="s">
        <v>1017</v>
      </c>
      <c r="B9" s="265"/>
      <c r="C9" s="265"/>
      <c r="D9" s="230"/>
      <c r="E9" s="264"/>
      <c r="F9" s="230"/>
      <c r="L9" s="159">
        <f>L8+1</f>
        <v>5</v>
      </c>
      <c r="M9" s="114" t="str">
        <f>IF(A9&lt;&gt;"", A9, "")</f>
        <v>TB diagnosis in the 12 months before the survey</v>
      </c>
      <c r="N9" s="114"/>
      <c r="O9" s="114"/>
      <c r="P9" s="114"/>
      <c r="Q9" s="114"/>
      <c r="R9" s="114"/>
      <c r="S9" s="114"/>
      <c r="T9" s="114"/>
      <c r="U9" s="114"/>
      <c r="V9" s="114"/>
      <c r="W9" s="114"/>
      <c r="X9" s="114"/>
      <c r="Y9" s="114"/>
      <c r="Z9" s="114"/>
      <c r="AA9" s="114"/>
      <c r="AB9" s="114"/>
      <c r="AC9" s="114"/>
      <c r="AD9" s="114"/>
    </row>
    <row r="10" spans="1:30" s="154" customFormat="1" ht="15" customHeight="1" x14ac:dyDescent="0.2">
      <c r="A10" s="218" t="s">
        <v>381</v>
      </c>
      <c r="B10" s="265"/>
      <c r="C10" s="265"/>
      <c r="D10" s="230"/>
      <c r="E10" s="264">
        <v>100</v>
      </c>
      <c r="F10" s="230"/>
      <c r="L10" s="159">
        <f>L9+1</f>
        <v>6</v>
      </c>
      <c r="M10" s="114" t="str">
        <f>IF(A10&lt;&gt;"", A10, "")</f>
        <v>Diagnosed with TB</v>
      </c>
      <c r="N10" s="114"/>
      <c r="O10" s="114"/>
      <c r="P10" s="114"/>
      <c r="Q10" s="114"/>
      <c r="R10" s="114"/>
      <c r="S10" s="114"/>
      <c r="T10" s="114"/>
      <c r="U10" s="114"/>
      <c r="V10" s="114"/>
      <c r="W10" s="114"/>
      <c r="X10" s="114"/>
      <c r="Y10" s="114"/>
      <c r="Z10" s="114"/>
      <c r="AA10" s="114"/>
      <c r="AB10" s="114"/>
      <c r="AC10" s="114"/>
      <c r="AD10" s="114"/>
    </row>
    <row r="11" spans="1:30" s="154" customFormat="1" ht="15" customHeight="1" x14ac:dyDescent="0.2">
      <c r="A11" s="265" t="s">
        <v>382</v>
      </c>
      <c r="B11" s="265"/>
      <c r="C11" s="265"/>
      <c r="D11" s="230"/>
      <c r="E11" s="264">
        <v>100</v>
      </c>
      <c r="F11" s="230"/>
      <c r="L11" s="159">
        <f>L10+1</f>
        <v>7</v>
      </c>
      <c r="M11" s="114" t="str">
        <f>IF(A11&lt;&gt;"", A11, "")</f>
        <v>Not diagnosed with TB</v>
      </c>
      <c r="N11" s="114"/>
      <c r="O11" s="114"/>
      <c r="P11" s="114"/>
      <c r="Q11" s="114"/>
      <c r="R11" s="114"/>
      <c r="S11" s="114"/>
      <c r="T11" s="114"/>
      <c r="U11" s="114"/>
      <c r="V11" s="114"/>
      <c r="W11" s="114"/>
      <c r="X11" s="114"/>
      <c r="Y11" s="114"/>
      <c r="Z11" s="114"/>
      <c r="AA11" s="114"/>
      <c r="AB11" s="114"/>
      <c r="AC11" s="114"/>
      <c r="AD11" s="114"/>
    </row>
    <row r="12" spans="1:30" s="154" customFormat="1" ht="15" customHeight="1" x14ac:dyDescent="0.2">
      <c r="A12" s="265"/>
      <c r="B12" s="265"/>
      <c r="C12" s="265"/>
      <c r="D12" s="230"/>
      <c r="E12" s="264"/>
      <c r="F12" s="230"/>
      <c r="L12" s="159">
        <f>L11+1</f>
        <v>8</v>
      </c>
      <c r="M12" s="114" t="str">
        <f>IF(A12&lt;&gt;"", A12, "")</f>
        <v/>
      </c>
      <c r="N12" s="114"/>
      <c r="O12" s="114"/>
      <c r="P12" s="114"/>
      <c r="Q12" s="114"/>
      <c r="R12" s="114"/>
      <c r="S12" s="114"/>
      <c r="T12" s="114"/>
      <c r="U12" s="114"/>
      <c r="V12" s="114"/>
      <c r="W12" s="114"/>
      <c r="X12" s="114"/>
      <c r="Y12" s="114"/>
      <c r="Z12" s="114"/>
      <c r="AA12" s="114"/>
      <c r="AB12" s="114"/>
      <c r="AC12" s="114"/>
      <c r="AD12" s="114"/>
    </row>
    <row r="13" spans="1:30" ht="15" customHeight="1" x14ac:dyDescent="0.2">
      <c r="A13" s="226" t="s">
        <v>1038</v>
      </c>
      <c r="B13" s="226"/>
      <c r="C13" s="226"/>
      <c r="D13" s="233"/>
      <c r="E13" s="264">
        <v>100</v>
      </c>
      <c r="F13" s="227"/>
      <c r="L13" s="160">
        <f>L12+1</f>
        <v>9</v>
      </c>
      <c r="M13" s="161" t="str">
        <f>IF(A13&lt;&gt;"", A13, "")</f>
        <v>Total 15-[UPPER AGE LIMIT]</v>
      </c>
      <c r="N13" s="107"/>
      <c r="O13" s="107"/>
      <c r="P13" s="107"/>
      <c r="Q13" s="107"/>
      <c r="R13" s="107"/>
      <c r="S13" s="107"/>
      <c r="T13" s="107"/>
      <c r="U13" s="107"/>
      <c r="V13" s="107"/>
      <c r="W13" s="107"/>
      <c r="X13" s="107"/>
      <c r="Y13" s="107"/>
      <c r="Z13" s="107"/>
      <c r="AA13" s="107"/>
      <c r="AB13" s="107"/>
      <c r="AC13" s="107"/>
      <c r="AD13" s="107"/>
    </row>
    <row r="14" spans="1:30" s="154" customFormat="1" ht="15" customHeight="1" thickBot="1" x14ac:dyDescent="0.25">
      <c r="A14" s="408"/>
      <c r="B14" s="408"/>
      <c r="C14" s="408"/>
      <c r="D14" s="409"/>
      <c r="E14" s="410"/>
      <c r="F14" s="411"/>
      <c r="L14" s="114"/>
      <c r="M14" s="114"/>
      <c r="N14" s="114"/>
      <c r="O14" s="114"/>
      <c r="P14" s="114"/>
      <c r="Q14" s="114"/>
      <c r="R14" s="114"/>
      <c r="S14" s="114"/>
      <c r="T14" s="114"/>
      <c r="U14" s="114"/>
      <c r="V14" s="114"/>
      <c r="W14" s="114"/>
      <c r="X14" s="114"/>
      <c r="Y14" s="114"/>
      <c r="Z14" s="114"/>
      <c r="AA14" s="114"/>
      <c r="AB14" s="114"/>
      <c r="AC14" s="114"/>
      <c r="AD14" s="114"/>
    </row>
    <row r="15" spans="1:30" ht="15" customHeight="1" x14ac:dyDescent="0.2">
      <c r="A15" s="328" t="s">
        <v>119</v>
      </c>
    </row>
    <row r="16" spans="1:30" ht="15" customHeight="1" x14ac:dyDescent="0.2">
      <c r="A16" s="154"/>
    </row>
    <row r="17" spans="1:2" ht="15" customHeight="1" x14ac:dyDescent="0.2">
      <c r="A17" s="280" t="s">
        <v>459</v>
      </c>
    </row>
    <row r="18" spans="1:2" ht="15" customHeight="1" x14ac:dyDescent="0.2">
      <c r="A18" s="36" t="s">
        <v>458</v>
      </c>
      <c r="B18" s="35" t="s">
        <v>810</v>
      </c>
    </row>
    <row r="19" spans="1:2" ht="15" customHeight="1" x14ac:dyDescent="0.2">
      <c r="A19" s="36" t="s">
        <v>457</v>
      </c>
      <c r="B19" s="35" t="s">
        <v>905</v>
      </c>
    </row>
    <row r="20" spans="1:2" ht="15" customHeight="1" x14ac:dyDescent="0.2">
      <c r="A20" s="29" t="s">
        <v>456</v>
      </c>
      <c r="B20" s="154" t="s">
        <v>872</v>
      </c>
    </row>
    <row r="21" spans="1:2" ht="15" customHeight="1" x14ac:dyDescent="0.2">
      <c r="A21" s="29" t="s">
        <v>453</v>
      </c>
      <c r="B21" s="35" t="s">
        <v>873</v>
      </c>
    </row>
    <row r="22" spans="1:2" ht="15" customHeight="1" x14ac:dyDescent="0.2">
      <c r="A22" s="29" t="s">
        <v>451</v>
      </c>
      <c r="B22" s="35" t="s">
        <v>745</v>
      </c>
    </row>
    <row r="23" spans="1:2" ht="15" customHeight="1" x14ac:dyDescent="0.2">
      <c r="A23" s="36" t="s">
        <v>449</v>
      </c>
      <c r="B23" s="154" t="s">
        <v>785</v>
      </c>
    </row>
  </sheetData>
  <mergeCells count="5">
    <mergeCell ref="A1:F1"/>
    <mergeCell ref="A2:F2"/>
    <mergeCell ref="B3:B4"/>
    <mergeCell ref="C3:D3"/>
    <mergeCell ref="L3:AD3"/>
  </mergeCells>
  <hyperlinks>
    <hyperlink ref="A15" location="TOC!A1" display="Return to TOC" xr:uid="{1E0E2CDC-B093-4693-BA49-4DC62D935EFA}"/>
  </hyperlinks>
  <pageMargins left="0.7" right="0.7" top="0.75" bottom="0.75" header="0.3" footer="0.3"/>
  <pageSetup scale="2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79"/>
  <dimension ref="A1:AE51"/>
  <sheetViews>
    <sheetView zoomScaleNormal="100" workbookViewId="0">
      <pane ySplit="4" topLeftCell="A20" activePane="bottomLeft" state="frozen"/>
      <selection sqref="A1:C1"/>
      <selection pane="bottomLeft" sqref="A1:C1"/>
    </sheetView>
  </sheetViews>
  <sheetFormatPr defaultColWidth="8.7109375" defaultRowHeight="15" customHeight="1" x14ac:dyDescent="0.2"/>
  <cols>
    <col min="1" max="1" width="28.7109375" style="35" customWidth="1"/>
    <col min="2" max="2" width="20.7109375" style="35" customWidth="1"/>
    <col min="3" max="3" width="8.7109375" style="35" customWidth="1"/>
    <col min="4" max="4" width="1.7109375" style="35" customWidth="1"/>
    <col min="5" max="5" width="20.7109375" style="35" customWidth="1"/>
    <col min="6" max="6" width="15.28515625" style="35" customWidth="1"/>
    <col min="7" max="7" width="2.7109375" style="35" customWidth="1"/>
    <col min="8" max="8" width="20.7109375" style="35" customWidth="1"/>
    <col min="9" max="9" width="8.7109375" style="35" customWidth="1"/>
    <col min="10" max="11" width="9.28515625" style="35" customWidth="1"/>
    <col min="12" max="12" width="10.28515625" style="35" customWidth="1"/>
    <col min="13" max="13" width="25.7109375" style="76" bestFit="1" customWidth="1"/>
    <col min="14" max="14" width="8" style="35" bestFit="1" customWidth="1"/>
    <col min="15" max="15" width="8.28515625" style="35" bestFit="1" customWidth="1"/>
    <col min="16" max="16" width="8.42578125" style="35" bestFit="1" customWidth="1"/>
    <col min="17" max="17" width="14.42578125" style="35" bestFit="1" customWidth="1"/>
    <col min="18" max="18" width="9.28515625" style="35" bestFit="1" customWidth="1"/>
    <col min="19" max="19" width="14.7109375" style="35" bestFit="1" customWidth="1"/>
    <col min="20" max="20" width="12.42578125" style="35" bestFit="1" customWidth="1"/>
    <col min="21" max="21" width="12.7109375" style="35" bestFit="1" customWidth="1"/>
    <col min="22" max="22" width="13.42578125" style="35" bestFit="1" customWidth="1"/>
    <col min="23" max="23" width="13.28515625" style="35" bestFit="1" customWidth="1"/>
    <col min="24" max="24" width="13.7109375" style="35" bestFit="1" customWidth="1"/>
    <col min="25" max="25" width="14.28515625" style="35" bestFit="1" customWidth="1"/>
    <col min="26" max="26" width="14" style="35" bestFit="1" customWidth="1"/>
    <col min="27" max="27" width="14.28515625" style="35" bestFit="1" customWidth="1"/>
    <col min="28" max="28" width="14.42578125" style="35" bestFit="1" customWidth="1"/>
    <col min="29" max="29" width="14.7109375" style="35" bestFit="1" customWidth="1"/>
    <col min="30" max="30" width="15" style="35" bestFit="1" customWidth="1"/>
    <col min="31" max="31" width="15.28515625" style="35" bestFit="1" customWidth="1"/>
    <col min="32" max="16384" width="8.7109375" style="35"/>
  </cols>
  <sheetData>
    <row r="1" spans="1:31" ht="12.75" x14ac:dyDescent="0.2">
      <c r="A1" s="469" t="s">
        <v>1292</v>
      </c>
      <c r="B1" s="469"/>
      <c r="C1" s="469"/>
      <c r="D1" s="469"/>
      <c r="E1" s="469"/>
      <c r="F1" s="469"/>
      <c r="G1" s="469"/>
      <c r="H1" s="469"/>
      <c r="I1" s="469"/>
    </row>
    <row r="2" spans="1:31" ht="65.25" customHeight="1" x14ac:dyDescent="0.2">
      <c r="A2" s="530" t="s">
        <v>1293</v>
      </c>
      <c r="B2" s="530"/>
      <c r="C2" s="530"/>
      <c r="D2" s="530"/>
      <c r="E2" s="530"/>
      <c r="F2" s="530"/>
      <c r="G2" s="530"/>
      <c r="H2" s="530"/>
      <c r="I2" s="530"/>
    </row>
    <row r="3" spans="1:31" ht="45" customHeight="1" x14ac:dyDescent="0.2">
      <c r="A3" s="266"/>
      <c r="B3" s="505" t="s">
        <v>1294</v>
      </c>
      <c r="C3" s="505"/>
      <c r="D3" s="316"/>
      <c r="E3" s="505" t="s">
        <v>1295</v>
      </c>
      <c r="F3" s="505"/>
      <c r="G3" s="369"/>
      <c r="H3" s="505" t="s">
        <v>1296</v>
      </c>
      <c r="I3" s="505"/>
      <c r="L3" s="485" t="s">
        <v>737</v>
      </c>
      <c r="M3" s="486"/>
      <c r="N3" s="486"/>
      <c r="O3" s="486"/>
      <c r="P3" s="486"/>
      <c r="Q3" s="486"/>
      <c r="R3" s="486"/>
      <c r="S3" s="486"/>
      <c r="T3" s="486"/>
      <c r="U3" s="486"/>
      <c r="V3" s="486"/>
      <c r="W3" s="486"/>
      <c r="X3" s="486"/>
      <c r="Y3" s="486"/>
      <c r="Z3" s="486"/>
      <c r="AA3" s="486"/>
      <c r="AB3" s="486"/>
      <c r="AC3" s="486"/>
      <c r="AD3" s="486"/>
      <c r="AE3" s="487"/>
    </row>
    <row r="4" spans="1:31" ht="54" customHeight="1" x14ac:dyDescent="0.2">
      <c r="A4" s="224" t="s">
        <v>9</v>
      </c>
      <c r="B4" s="366" t="s">
        <v>937</v>
      </c>
      <c r="C4" s="368" t="s">
        <v>21</v>
      </c>
      <c r="D4" s="209"/>
      <c r="E4" s="366" t="s">
        <v>938</v>
      </c>
      <c r="F4" s="366" t="s">
        <v>21</v>
      </c>
      <c r="G4" s="377"/>
      <c r="H4" s="366" t="s">
        <v>939</v>
      </c>
      <c r="I4" s="368" t="s">
        <v>21</v>
      </c>
      <c r="L4" s="117" t="s">
        <v>124</v>
      </c>
      <c r="M4" s="227" t="s">
        <v>125</v>
      </c>
      <c r="N4" s="114" t="s">
        <v>326</v>
      </c>
      <c r="O4" s="114" t="s">
        <v>327</v>
      </c>
      <c r="P4" s="114" t="s">
        <v>328</v>
      </c>
      <c r="Q4" s="114" t="s">
        <v>329</v>
      </c>
      <c r="R4" s="114" t="s">
        <v>330</v>
      </c>
      <c r="S4" s="114" t="s">
        <v>331</v>
      </c>
      <c r="T4" s="114" t="s">
        <v>332</v>
      </c>
      <c r="U4" s="114" t="s">
        <v>333</v>
      </c>
      <c r="V4" s="114" t="s">
        <v>334</v>
      </c>
      <c r="W4" s="114" t="s">
        <v>335</v>
      </c>
      <c r="X4" s="114" t="s">
        <v>336</v>
      </c>
      <c r="Y4" s="114" t="s">
        <v>337</v>
      </c>
      <c r="Z4" s="114" t="s">
        <v>338</v>
      </c>
      <c r="AA4" s="114" t="s">
        <v>339</v>
      </c>
      <c r="AB4" s="114" t="s">
        <v>340</v>
      </c>
      <c r="AC4" s="114" t="s">
        <v>341</v>
      </c>
      <c r="AD4" s="114" t="s">
        <v>342</v>
      </c>
      <c r="AE4" s="116" t="s">
        <v>343</v>
      </c>
    </row>
    <row r="5" spans="1:31" ht="12.75" x14ac:dyDescent="0.2">
      <c r="A5" s="217" t="s">
        <v>67</v>
      </c>
      <c r="B5" s="230"/>
      <c r="C5" s="230"/>
      <c r="D5" s="230"/>
      <c r="E5" s="230"/>
      <c r="F5" s="230"/>
      <c r="G5" s="230"/>
      <c r="H5" s="230"/>
      <c r="I5" s="230"/>
      <c r="L5" s="121">
        <v>1</v>
      </c>
      <c r="M5" s="252" t="s">
        <v>67</v>
      </c>
      <c r="N5" s="122"/>
      <c r="O5" s="122"/>
      <c r="P5" s="122"/>
      <c r="Q5" s="122"/>
      <c r="R5" s="122"/>
      <c r="S5" s="122"/>
      <c r="T5" s="122"/>
      <c r="U5" s="122"/>
      <c r="V5" s="122"/>
      <c r="W5" s="122"/>
      <c r="X5" s="122"/>
      <c r="Y5" s="122"/>
      <c r="Z5" s="122"/>
      <c r="AA5" s="122"/>
      <c r="AB5" s="122"/>
      <c r="AC5" s="122"/>
      <c r="AD5" s="122"/>
      <c r="AE5" s="122"/>
    </row>
    <row r="6" spans="1:31" ht="12.75" x14ac:dyDescent="0.2">
      <c r="A6" s="218" t="s">
        <v>1035</v>
      </c>
      <c r="B6" s="267"/>
      <c r="C6" s="268"/>
      <c r="D6" s="230"/>
      <c r="E6" s="267"/>
      <c r="F6" s="268"/>
      <c r="G6" s="267"/>
      <c r="H6" s="267"/>
      <c r="I6" s="268"/>
      <c r="L6" s="115">
        <v>2</v>
      </c>
      <c r="M6" s="239" t="s">
        <v>960</v>
      </c>
      <c r="N6" s="114"/>
      <c r="O6" s="114"/>
      <c r="P6" s="114"/>
      <c r="Q6" s="114"/>
      <c r="R6" s="114"/>
      <c r="S6" s="114"/>
      <c r="T6" s="114"/>
      <c r="U6" s="114"/>
      <c r="V6" s="114"/>
      <c r="W6" s="114"/>
      <c r="X6" s="114"/>
      <c r="Y6" s="114"/>
      <c r="Z6" s="114"/>
      <c r="AA6" s="114"/>
      <c r="AB6" s="114"/>
      <c r="AC6" s="114"/>
      <c r="AD6" s="114"/>
      <c r="AE6" s="114"/>
    </row>
    <row r="7" spans="1:31" ht="12.75" x14ac:dyDescent="0.2">
      <c r="A7" s="265" t="s">
        <v>1036</v>
      </c>
      <c r="B7" s="267"/>
      <c r="C7" s="269"/>
      <c r="D7" s="230"/>
      <c r="E7" s="267"/>
      <c r="F7" s="268"/>
      <c r="G7" s="267"/>
      <c r="H7" s="267"/>
      <c r="I7" s="268"/>
      <c r="L7" s="115">
        <v>3</v>
      </c>
      <c r="M7" s="239" t="s">
        <v>941</v>
      </c>
      <c r="N7" s="114"/>
      <c r="O7" s="114"/>
      <c r="P7" s="114"/>
      <c r="Q7" s="114"/>
      <c r="R7" s="114"/>
      <c r="S7" s="114"/>
      <c r="T7" s="114"/>
      <c r="U7" s="114"/>
      <c r="V7" s="114"/>
      <c r="W7" s="114"/>
      <c r="X7" s="114"/>
      <c r="Y7" s="114"/>
      <c r="Z7" s="114"/>
      <c r="AA7" s="114"/>
      <c r="AB7" s="114"/>
      <c r="AC7" s="114"/>
      <c r="AD7" s="114"/>
      <c r="AE7" s="114"/>
    </row>
    <row r="8" spans="1:31" s="154" customFormat="1" ht="12.75" x14ac:dyDescent="0.2">
      <c r="A8" s="265"/>
      <c r="B8" s="267"/>
      <c r="C8" s="269"/>
      <c r="D8" s="230"/>
      <c r="E8" s="267"/>
      <c r="F8" s="268"/>
      <c r="G8" s="267"/>
      <c r="H8" s="267"/>
      <c r="I8" s="268"/>
      <c r="L8" s="159">
        <f>L7+1</f>
        <v>4</v>
      </c>
      <c r="M8" s="239" t="str">
        <f>IF(A8&lt;&gt;"", A8, "")</f>
        <v/>
      </c>
      <c r="N8" s="114"/>
      <c r="O8" s="114"/>
      <c r="P8" s="114"/>
      <c r="Q8" s="114"/>
      <c r="R8" s="114"/>
      <c r="S8" s="114"/>
      <c r="T8" s="114"/>
      <c r="U8" s="114"/>
      <c r="V8" s="114"/>
      <c r="W8" s="114"/>
      <c r="X8" s="114"/>
      <c r="Y8" s="114"/>
      <c r="Z8" s="114"/>
      <c r="AA8" s="114"/>
      <c r="AB8" s="114"/>
      <c r="AC8" s="114"/>
      <c r="AD8" s="114"/>
      <c r="AE8" s="114"/>
    </row>
    <row r="9" spans="1:31" s="154" customFormat="1" ht="12.75" x14ac:dyDescent="0.2">
      <c r="A9" s="231" t="s">
        <v>8</v>
      </c>
      <c r="B9" s="267"/>
      <c r="C9" s="269"/>
      <c r="D9" s="230"/>
      <c r="E9" s="267"/>
      <c r="F9" s="268"/>
      <c r="G9" s="267"/>
      <c r="H9" s="267"/>
      <c r="I9" s="268"/>
      <c r="L9" s="159">
        <f t="shared" ref="L9:L35" si="0">L8+1</f>
        <v>5</v>
      </c>
      <c r="M9" s="239" t="str">
        <f t="shared" ref="M9:M33" si="1">IF(A9&lt;&gt;"", A9, "")</f>
        <v>Residence</v>
      </c>
      <c r="N9" s="114"/>
      <c r="O9" s="114"/>
      <c r="P9" s="114"/>
      <c r="Q9" s="114"/>
      <c r="R9" s="114"/>
      <c r="S9" s="114"/>
      <c r="T9" s="114"/>
      <c r="U9" s="114"/>
      <c r="V9" s="114"/>
      <c r="W9" s="114"/>
      <c r="X9" s="114"/>
      <c r="Y9" s="114"/>
      <c r="Z9" s="114"/>
      <c r="AA9" s="114"/>
      <c r="AB9" s="114"/>
      <c r="AC9" s="114"/>
      <c r="AD9" s="114"/>
      <c r="AE9" s="114"/>
    </row>
    <row r="10" spans="1:31" s="154" customFormat="1" ht="12.75" x14ac:dyDescent="0.2">
      <c r="A10" s="165" t="s">
        <v>5</v>
      </c>
      <c r="B10" s="267"/>
      <c r="C10" s="269"/>
      <c r="D10" s="230"/>
      <c r="E10" s="267"/>
      <c r="F10" s="268"/>
      <c r="G10" s="267"/>
      <c r="H10" s="267"/>
      <c r="I10" s="268"/>
      <c r="L10" s="159">
        <f t="shared" si="0"/>
        <v>6</v>
      </c>
      <c r="M10" s="239" t="str">
        <f t="shared" si="1"/>
        <v>Urban</v>
      </c>
      <c r="N10" s="114"/>
      <c r="O10" s="114"/>
      <c r="P10" s="114"/>
      <c r="Q10" s="114"/>
      <c r="R10" s="114"/>
      <c r="S10" s="114"/>
      <c r="T10" s="114"/>
      <c r="U10" s="114"/>
      <c r="V10" s="114"/>
      <c r="W10" s="114"/>
      <c r="X10" s="114"/>
      <c r="Y10" s="114"/>
      <c r="Z10" s="114"/>
      <c r="AA10" s="114"/>
      <c r="AB10" s="114"/>
      <c r="AC10" s="114"/>
      <c r="AD10" s="114"/>
      <c r="AE10" s="114"/>
    </row>
    <row r="11" spans="1:31" s="154" customFormat="1" ht="12.75" x14ac:dyDescent="0.2">
      <c r="A11" s="165" t="s">
        <v>6</v>
      </c>
      <c r="B11" s="267"/>
      <c r="C11" s="269"/>
      <c r="D11" s="230"/>
      <c r="E11" s="267"/>
      <c r="F11" s="268"/>
      <c r="G11" s="267"/>
      <c r="H11" s="267"/>
      <c r="I11" s="268"/>
      <c r="L11" s="159">
        <f t="shared" si="0"/>
        <v>7</v>
      </c>
      <c r="M11" s="239" t="str">
        <f t="shared" si="1"/>
        <v>Rural</v>
      </c>
      <c r="N11" s="114"/>
      <c r="O11" s="114"/>
      <c r="P11" s="114"/>
      <c r="Q11" s="114"/>
      <c r="R11" s="114"/>
      <c r="S11" s="114"/>
      <c r="T11" s="114"/>
      <c r="U11" s="114"/>
      <c r="V11" s="114"/>
      <c r="W11" s="114"/>
      <c r="X11" s="114"/>
      <c r="Y11" s="114"/>
      <c r="Z11" s="114"/>
      <c r="AA11" s="114"/>
      <c r="AB11" s="114"/>
      <c r="AC11" s="114"/>
      <c r="AD11" s="114"/>
      <c r="AE11" s="114"/>
    </row>
    <row r="12" spans="1:31" s="154" customFormat="1" ht="12.75" x14ac:dyDescent="0.2">
      <c r="A12" s="76"/>
      <c r="B12" s="267"/>
      <c r="C12" s="269"/>
      <c r="D12" s="230"/>
      <c r="E12" s="267"/>
      <c r="F12" s="268"/>
      <c r="G12" s="267"/>
      <c r="H12" s="267"/>
      <c r="I12" s="268"/>
      <c r="L12" s="159">
        <f t="shared" si="0"/>
        <v>8</v>
      </c>
      <c r="M12" s="239" t="str">
        <f t="shared" si="1"/>
        <v/>
      </c>
      <c r="N12" s="114"/>
      <c r="O12" s="114"/>
      <c r="P12" s="114"/>
      <c r="Q12" s="114"/>
      <c r="R12" s="114"/>
      <c r="S12" s="114"/>
      <c r="T12" s="114"/>
      <c r="U12" s="114"/>
      <c r="V12" s="114"/>
      <c r="W12" s="114"/>
      <c r="X12" s="114"/>
      <c r="Y12" s="114"/>
      <c r="Z12" s="114"/>
      <c r="AA12" s="114"/>
      <c r="AB12" s="114"/>
      <c r="AC12" s="114"/>
      <c r="AD12" s="114"/>
      <c r="AE12" s="114"/>
    </row>
    <row r="13" spans="1:31" s="154" customFormat="1" ht="12.75" x14ac:dyDescent="0.2">
      <c r="A13" s="231" t="s">
        <v>985</v>
      </c>
      <c r="B13" s="267"/>
      <c r="C13" s="269"/>
      <c r="D13" s="230"/>
      <c r="E13" s="267"/>
      <c r="F13" s="268"/>
      <c r="G13" s="267"/>
      <c r="H13" s="267"/>
      <c r="I13" s="268"/>
      <c r="L13" s="159">
        <f t="shared" si="0"/>
        <v>9</v>
      </c>
      <c r="M13" s="239" t="str">
        <f t="shared" si="1"/>
        <v>[SUBNATIONAL AREA]</v>
      </c>
      <c r="N13" s="114"/>
      <c r="O13" s="114"/>
      <c r="P13" s="114"/>
      <c r="Q13" s="114"/>
      <c r="R13" s="114"/>
      <c r="S13" s="114"/>
      <c r="T13" s="114"/>
      <c r="U13" s="114"/>
      <c r="V13" s="114"/>
      <c r="W13" s="114"/>
      <c r="X13" s="114"/>
      <c r="Y13" s="114"/>
      <c r="Z13" s="114"/>
      <c r="AA13" s="114"/>
      <c r="AB13" s="114"/>
      <c r="AC13" s="114"/>
      <c r="AD13" s="114"/>
      <c r="AE13" s="114"/>
    </row>
    <row r="14" spans="1:31" s="154" customFormat="1" ht="12.75" x14ac:dyDescent="0.2">
      <c r="A14" s="165" t="s">
        <v>979</v>
      </c>
      <c r="B14" s="267"/>
      <c r="C14" s="269"/>
      <c r="D14" s="230"/>
      <c r="E14" s="267"/>
      <c r="F14" s="268"/>
      <c r="G14" s="267"/>
      <c r="H14" s="267"/>
      <c r="I14" s="268"/>
      <c r="L14" s="159">
        <f t="shared" si="0"/>
        <v>10</v>
      </c>
      <c r="M14" s="239" t="str">
        <f t="shared" si="1"/>
        <v>[SNA 1]</v>
      </c>
      <c r="N14" s="114"/>
      <c r="O14" s="114"/>
      <c r="P14" s="114"/>
      <c r="Q14" s="114"/>
      <c r="R14" s="114"/>
      <c r="S14" s="114"/>
      <c r="T14" s="114"/>
      <c r="U14" s="114"/>
      <c r="V14" s="114"/>
      <c r="W14" s="114"/>
      <c r="X14" s="114"/>
      <c r="Y14" s="114"/>
      <c r="Z14" s="114"/>
      <c r="AA14" s="114"/>
      <c r="AB14" s="114"/>
      <c r="AC14" s="114"/>
      <c r="AD14" s="114"/>
      <c r="AE14" s="114"/>
    </row>
    <row r="15" spans="1:31" s="154" customFormat="1" ht="12.75" x14ac:dyDescent="0.2">
      <c r="A15" s="165" t="s">
        <v>980</v>
      </c>
      <c r="B15" s="267"/>
      <c r="C15" s="269"/>
      <c r="D15" s="230"/>
      <c r="E15" s="267"/>
      <c r="F15" s="268"/>
      <c r="G15" s="267"/>
      <c r="H15" s="267"/>
      <c r="I15" s="268"/>
      <c r="L15" s="159">
        <f t="shared" si="0"/>
        <v>11</v>
      </c>
      <c r="M15" s="239" t="str">
        <f t="shared" si="1"/>
        <v>[SNA 2]</v>
      </c>
      <c r="N15" s="114"/>
      <c r="O15" s="114"/>
      <c r="P15" s="114"/>
      <c r="Q15" s="114"/>
      <c r="R15" s="114"/>
      <c r="S15" s="114"/>
      <c r="T15" s="114"/>
      <c r="U15" s="114"/>
      <c r="V15" s="114"/>
      <c r="W15" s="114"/>
      <c r="X15" s="114"/>
      <c r="Y15" s="114"/>
      <c r="Z15" s="114"/>
      <c r="AA15" s="114"/>
      <c r="AB15" s="114"/>
      <c r="AC15" s="114"/>
      <c r="AD15" s="114"/>
      <c r="AE15" s="114"/>
    </row>
    <row r="16" spans="1:31" s="154" customFormat="1" ht="12.75" x14ac:dyDescent="0.2">
      <c r="A16" s="165" t="s">
        <v>981</v>
      </c>
      <c r="B16" s="267"/>
      <c r="C16" s="269"/>
      <c r="D16" s="230"/>
      <c r="E16" s="267"/>
      <c r="F16" s="268"/>
      <c r="G16" s="267"/>
      <c r="H16" s="267"/>
      <c r="I16" s="268"/>
      <c r="L16" s="159">
        <f t="shared" si="0"/>
        <v>12</v>
      </c>
      <c r="M16" s="239" t="str">
        <f t="shared" si="1"/>
        <v>[SNA 3]</v>
      </c>
      <c r="N16" s="114"/>
      <c r="O16" s="114"/>
      <c r="P16" s="114"/>
      <c r="Q16" s="114"/>
      <c r="R16" s="114"/>
      <c r="S16" s="114"/>
      <c r="T16" s="114"/>
      <c r="U16" s="114"/>
      <c r="V16" s="114"/>
      <c r="W16" s="114"/>
      <c r="X16" s="114"/>
      <c r="Y16" s="114"/>
      <c r="Z16" s="114"/>
      <c r="AA16" s="114"/>
      <c r="AB16" s="114"/>
      <c r="AC16" s="114"/>
      <c r="AD16" s="114"/>
      <c r="AE16" s="114"/>
    </row>
    <row r="17" spans="1:31" s="154" customFormat="1" ht="12.75" x14ac:dyDescent="0.2">
      <c r="A17" s="165" t="s">
        <v>982</v>
      </c>
      <c r="B17" s="267"/>
      <c r="C17" s="269"/>
      <c r="D17" s="230"/>
      <c r="E17" s="267"/>
      <c r="F17" s="268"/>
      <c r="G17" s="267"/>
      <c r="H17" s="267"/>
      <c r="I17" s="268"/>
      <c r="L17" s="159">
        <f t="shared" si="0"/>
        <v>13</v>
      </c>
      <c r="M17" s="239" t="str">
        <f t="shared" si="1"/>
        <v>[SNA 4]</v>
      </c>
      <c r="N17" s="114"/>
      <c r="O17" s="114"/>
      <c r="P17" s="114"/>
      <c r="Q17" s="114"/>
      <c r="R17" s="114"/>
      <c r="S17" s="114"/>
      <c r="T17" s="114"/>
      <c r="U17" s="114"/>
      <c r="V17" s="114"/>
      <c r="W17" s="114"/>
      <c r="X17" s="114"/>
      <c r="Y17" s="114"/>
      <c r="Z17" s="114"/>
      <c r="AA17" s="114"/>
      <c r="AB17" s="114"/>
      <c r="AC17" s="114"/>
      <c r="AD17" s="114"/>
      <c r="AE17" s="114"/>
    </row>
    <row r="18" spans="1:31" s="154" customFormat="1" ht="12.75" x14ac:dyDescent="0.2">
      <c r="A18" s="165" t="s">
        <v>983</v>
      </c>
      <c r="B18" s="267"/>
      <c r="C18" s="269"/>
      <c r="D18" s="230"/>
      <c r="E18" s="267"/>
      <c r="F18" s="268"/>
      <c r="G18" s="267"/>
      <c r="H18" s="267"/>
      <c r="I18" s="268"/>
      <c r="L18" s="159">
        <f t="shared" si="0"/>
        <v>14</v>
      </c>
      <c r="M18" s="239" t="str">
        <f t="shared" si="1"/>
        <v>[SNA 5]</v>
      </c>
      <c r="N18" s="114"/>
      <c r="O18" s="114"/>
      <c r="P18" s="114"/>
      <c r="Q18" s="114"/>
      <c r="R18" s="114"/>
      <c r="S18" s="114"/>
      <c r="T18" s="114"/>
      <c r="U18" s="114"/>
      <c r="V18" s="114"/>
      <c r="W18" s="114"/>
      <c r="X18" s="114"/>
      <c r="Y18" s="114"/>
      <c r="Z18" s="114"/>
      <c r="AA18" s="114"/>
      <c r="AB18" s="114"/>
      <c r="AC18" s="114"/>
      <c r="AD18" s="114"/>
      <c r="AE18" s="114"/>
    </row>
    <row r="19" spans="1:31" s="154" customFormat="1" ht="12.75" x14ac:dyDescent="0.2">
      <c r="A19" s="265"/>
      <c r="B19" s="267"/>
      <c r="C19" s="269"/>
      <c r="D19" s="230"/>
      <c r="E19" s="267"/>
      <c r="F19" s="268"/>
      <c r="G19" s="267"/>
      <c r="H19" s="267"/>
      <c r="I19" s="268"/>
      <c r="L19" s="159">
        <f t="shared" si="0"/>
        <v>15</v>
      </c>
      <c r="M19" s="239" t="str">
        <f t="shared" si="1"/>
        <v/>
      </c>
      <c r="N19" s="114"/>
      <c r="O19" s="114"/>
      <c r="P19" s="114"/>
      <c r="Q19" s="114"/>
      <c r="R19" s="114"/>
      <c r="S19" s="114"/>
      <c r="T19" s="114"/>
      <c r="U19" s="114"/>
      <c r="V19" s="114"/>
      <c r="W19" s="114"/>
      <c r="X19" s="114"/>
      <c r="Y19" s="114"/>
      <c r="Z19" s="114"/>
      <c r="AA19" s="114"/>
      <c r="AB19" s="114"/>
      <c r="AC19" s="114"/>
      <c r="AD19" s="114"/>
      <c r="AE19" s="114"/>
    </row>
    <row r="20" spans="1:31" s="154" customFormat="1" ht="12.75" x14ac:dyDescent="0.2">
      <c r="A20" s="231" t="s">
        <v>32</v>
      </c>
      <c r="B20" s="267"/>
      <c r="C20" s="269"/>
      <c r="D20" s="230"/>
      <c r="E20" s="267"/>
      <c r="F20" s="268"/>
      <c r="G20" s="267"/>
      <c r="H20" s="267"/>
      <c r="I20" s="268"/>
      <c r="L20" s="159">
        <f t="shared" si="0"/>
        <v>16</v>
      </c>
      <c r="M20" s="239" t="str">
        <f t="shared" si="1"/>
        <v>Age</v>
      </c>
      <c r="N20" s="114"/>
      <c r="O20" s="114"/>
      <c r="P20" s="114"/>
      <c r="Q20" s="114"/>
      <c r="R20" s="114"/>
      <c r="S20" s="114"/>
      <c r="T20" s="114"/>
      <c r="U20" s="114"/>
      <c r="V20" s="114"/>
      <c r="W20" s="114"/>
      <c r="X20" s="114"/>
      <c r="Y20" s="114"/>
      <c r="Z20" s="114"/>
      <c r="AA20" s="114"/>
      <c r="AB20" s="114"/>
      <c r="AC20" s="114"/>
      <c r="AD20" s="114"/>
      <c r="AE20" s="114"/>
    </row>
    <row r="21" spans="1:31" s="154" customFormat="1" ht="12.75" x14ac:dyDescent="0.2">
      <c r="A21" s="165" t="s">
        <v>68</v>
      </c>
      <c r="B21" s="267"/>
      <c r="C21" s="269"/>
      <c r="D21" s="230"/>
      <c r="E21" s="267"/>
      <c r="F21" s="268"/>
      <c r="G21" s="267"/>
      <c r="H21" s="267"/>
      <c r="I21" s="268"/>
      <c r="L21" s="159">
        <f t="shared" si="0"/>
        <v>17</v>
      </c>
      <c r="M21" s="239" t="str">
        <f t="shared" si="1"/>
        <v>15-24</v>
      </c>
      <c r="N21" s="114"/>
      <c r="O21" s="114"/>
      <c r="P21" s="114"/>
      <c r="Q21" s="114"/>
      <c r="R21" s="114"/>
      <c r="S21" s="114"/>
      <c r="T21" s="114"/>
      <c r="U21" s="114"/>
      <c r="V21" s="114"/>
      <c r="W21" s="114"/>
      <c r="X21" s="114"/>
      <c r="Y21" s="114"/>
      <c r="Z21" s="114"/>
      <c r="AA21" s="114"/>
      <c r="AB21" s="114"/>
      <c r="AC21" s="114"/>
      <c r="AD21" s="114"/>
      <c r="AE21" s="114"/>
    </row>
    <row r="22" spans="1:31" s="154" customFormat="1" ht="12.75" x14ac:dyDescent="0.2">
      <c r="A22" s="165" t="s">
        <v>69</v>
      </c>
      <c r="B22" s="267"/>
      <c r="C22" s="269"/>
      <c r="D22" s="230"/>
      <c r="E22" s="267"/>
      <c r="F22" s="268"/>
      <c r="G22" s="267"/>
      <c r="H22" s="267"/>
      <c r="I22" s="268"/>
      <c r="L22" s="159">
        <f t="shared" si="0"/>
        <v>18</v>
      </c>
      <c r="M22" s="239" t="str">
        <f t="shared" si="1"/>
        <v>25-34</v>
      </c>
      <c r="N22" s="114"/>
      <c r="O22" s="114"/>
      <c r="P22" s="114"/>
      <c r="Q22" s="114"/>
      <c r="R22" s="114"/>
      <c r="S22" s="114"/>
      <c r="T22" s="114"/>
      <c r="U22" s="114"/>
      <c r="V22" s="114"/>
      <c r="W22" s="114"/>
      <c r="X22" s="114"/>
      <c r="Y22" s="114"/>
      <c r="Z22" s="114"/>
      <c r="AA22" s="114"/>
      <c r="AB22" s="114"/>
      <c r="AC22" s="114"/>
      <c r="AD22" s="114"/>
      <c r="AE22" s="114"/>
    </row>
    <row r="23" spans="1:31" s="154" customFormat="1" ht="12.75" x14ac:dyDescent="0.2">
      <c r="A23" s="165" t="s">
        <v>92</v>
      </c>
      <c r="B23" s="267"/>
      <c r="C23" s="269"/>
      <c r="D23" s="230"/>
      <c r="E23" s="267"/>
      <c r="F23" s="268"/>
      <c r="G23" s="267"/>
      <c r="H23" s="267"/>
      <c r="I23" s="268"/>
      <c r="L23" s="159">
        <f t="shared" si="0"/>
        <v>19</v>
      </c>
      <c r="M23" s="239" t="str">
        <f t="shared" si="1"/>
        <v>35-44</v>
      </c>
      <c r="N23" s="114"/>
      <c r="O23" s="114"/>
      <c r="P23" s="114"/>
      <c r="Q23" s="114"/>
      <c r="R23" s="114"/>
      <c r="S23" s="114"/>
      <c r="T23" s="114"/>
      <c r="U23" s="114"/>
      <c r="V23" s="114"/>
      <c r="W23" s="114"/>
      <c r="X23" s="114"/>
      <c r="Y23" s="114"/>
      <c r="Z23" s="114"/>
      <c r="AA23" s="114"/>
      <c r="AB23" s="114"/>
      <c r="AC23" s="114"/>
      <c r="AD23" s="114"/>
      <c r="AE23" s="114"/>
    </row>
    <row r="24" spans="1:31" s="154" customFormat="1" ht="12.75" x14ac:dyDescent="0.2">
      <c r="A24" s="165" t="s">
        <v>359</v>
      </c>
      <c r="B24" s="267"/>
      <c r="C24" s="269"/>
      <c r="D24" s="230"/>
      <c r="E24" s="267"/>
      <c r="F24" s="268"/>
      <c r="G24" s="267"/>
      <c r="H24" s="267"/>
      <c r="I24" s="268"/>
      <c r="L24" s="97">
        <f t="shared" si="0"/>
        <v>20</v>
      </c>
      <c r="M24" s="239" t="str">
        <f t="shared" si="1"/>
        <v>45-54</v>
      </c>
      <c r="N24" s="114"/>
      <c r="O24" s="114"/>
      <c r="P24" s="114"/>
      <c r="Q24" s="114"/>
      <c r="R24" s="114"/>
      <c r="S24" s="114"/>
      <c r="T24" s="114"/>
      <c r="U24" s="114"/>
      <c r="V24" s="114"/>
      <c r="W24" s="114"/>
      <c r="X24" s="114"/>
      <c r="Y24" s="114"/>
      <c r="Z24" s="114"/>
      <c r="AA24" s="114"/>
      <c r="AB24" s="114"/>
      <c r="AC24" s="114"/>
      <c r="AD24" s="114"/>
      <c r="AE24" s="114"/>
    </row>
    <row r="25" spans="1:31" s="154" customFormat="1" ht="12.75" x14ac:dyDescent="0.2">
      <c r="A25" s="165" t="s">
        <v>358</v>
      </c>
      <c r="B25" s="267"/>
      <c r="C25" s="269"/>
      <c r="D25" s="230"/>
      <c r="E25" s="267"/>
      <c r="F25" s="268"/>
      <c r="G25" s="267"/>
      <c r="H25" s="267"/>
      <c r="I25" s="268"/>
      <c r="L25" s="97">
        <f t="shared" si="0"/>
        <v>21</v>
      </c>
      <c r="M25" s="239" t="str">
        <f t="shared" si="1"/>
        <v>55-64</v>
      </c>
      <c r="N25" s="114"/>
      <c r="O25" s="114"/>
      <c r="P25" s="114"/>
      <c r="Q25" s="114"/>
      <c r="R25" s="114"/>
      <c r="S25" s="114"/>
      <c r="T25" s="114"/>
      <c r="U25" s="114"/>
      <c r="V25" s="114"/>
      <c r="W25" s="114"/>
      <c r="X25" s="114"/>
      <c r="Y25" s="114"/>
      <c r="Z25" s="114"/>
      <c r="AA25" s="114"/>
      <c r="AB25" s="114"/>
      <c r="AC25" s="114"/>
      <c r="AD25" s="114"/>
      <c r="AE25" s="114"/>
    </row>
    <row r="26" spans="1:31" s="154" customFormat="1" ht="12.75" x14ac:dyDescent="0.2">
      <c r="A26" s="165" t="s">
        <v>360</v>
      </c>
      <c r="B26" s="267"/>
      <c r="C26" s="269"/>
      <c r="D26" s="230"/>
      <c r="E26" s="267"/>
      <c r="F26" s="268"/>
      <c r="G26" s="267"/>
      <c r="H26" s="267"/>
      <c r="I26" s="268"/>
      <c r="L26" s="97">
        <f t="shared" si="0"/>
        <v>22</v>
      </c>
      <c r="M26" s="239" t="str">
        <f t="shared" si="1"/>
        <v>65+</v>
      </c>
      <c r="N26" s="114"/>
      <c r="O26" s="114"/>
      <c r="P26" s="114"/>
      <c r="Q26" s="114"/>
      <c r="R26" s="114"/>
      <c r="S26" s="114"/>
      <c r="T26" s="114"/>
      <c r="U26" s="114"/>
      <c r="V26" s="114"/>
      <c r="W26" s="114"/>
      <c r="X26" s="114"/>
      <c r="Y26" s="114"/>
      <c r="Z26" s="114"/>
      <c r="AA26" s="114"/>
      <c r="AB26" s="114"/>
      <c r="AC26" s="114"/>
      <c r="AD26" s="114"/>
      <c r="AE26" s="114"/>
    </row>
    <row r="27" spans="1:31" s="154" customFormat="1" ht="12.75" x14ac:dyDescent="0.2">
      <c r="A27" s="265"/>
      <c r="B27" s="267"/>
      <c r="C27" s="269"/>
      <c r="D27" s="230"/>
      <c r="E27" s="267"/>
      <c r="F27" s="268"/>
      <c r="G27" s="267"/>
      <c r="H27" s="267"/>
      <c r="I27" s="268"/>
      <c r="L27" s="97">
        <f t="shared" si="0"/>
        <v>23</v>
      </c>
      <c r="M27" s="239" t="str">
        <f t="shared" si="1"/>
        <v/>
      </c>
      <c r="N27" s="114"/>
      <c r="O27" s="114"/>
      <c r="P27" s="114"/>
      <c r="Q27" s="114"/>
      <c r="R27" s="114"/>
      <c r="S27" s="114"/>
      <c r="T27" s="114"/>
      <c r="U27" s="114"/>
      <c r="V27" s="114"/>
      <c r="W27" s="114"/>
      <c r="X27" s="114"/>
      <c r="Y27" s="114"/>
      <c r="Z27" s="114"/>
      <c r="AA27" s="114"/>
      <c r="AB27" s="114"/>
      <c r="AC27" s="114"/>
      <c r="AD27" s="114"/>
      <c r="AE27" s="114"/>
    </row>
    <row r="28" spans="1:31" s="154" customFormat="1" ht="12.75" x14ac:dyDescent="0.2">
      <c r="A28" s="232" t="s">
        <v>65</v>
      </c>
      <c r="B28" s="267"/>
      <c r="C28" s="269"/>
      <c r="D28" s="230"/>
      <c r="E28" s="267"/>
      <c r="F28" s="268"/>
      <c r="G28" s="267"/>
      <c r="H28" s="267"/>
      <c r="I28" s="268"/>
      <c r="L28" s="97">
        <f t="shared" si="0"/>
        <v>24</v>
      </c>
      <c r="M28" s="239" t="str">
        <f t="shared" si="1"/>
        <v>Pregnancy status</v>
      </c>
      <c r="N28" s="114"/>
      <c r="O28" s="114"/>
      <c r="P28" s="114"/>
      <c r="Q28" s="114"/>
      <c r="R28" s="114"/>
      <c r="S28" s="114"/>
      <c r="T28" s="114"/>
      <c r="U28" s="114"/>
      <c r="V28" s="114"/>
      <c r="W28" s="114"/>
      <c r="X28" s="114"/>
      <c r="Y28" s="114"/>
      <c r="Z28" s="114"/>
      <c r="AA28" s="114"/>
      <c r="AB28" s="114"/>
      <c r="AC28" s="114"/>
      <c r="AD28" s="114"/>
      <c r="AE28" s="114"/>
    </row>
    <row r="29" spans="1:31" s="154" customFormat="1" ht="12.75" x14ac:dyDescent="0.2">
      <c r="A29" s="165" t="s">
        <v>1205</v>
      </c>
      <c r="B29" s="267"/>
      <c r="C29" s="269"/>
      <c r="D29" s="230"/>
      <c r="E29" s="267"/>
      <c r="F29" s="268"/>
      <c r="G29" s="267"/>
      <c r="H29" s="267"/>
      <c r="I29" s="268"/>
      <c r="L29" s="97">
        <f t="shared" si="0"/>
        <v>25</v>
      </c>
      <c r="M29" s="239" t="str">
        <f t="shared" si="1"/>
        <v>Currently pregnant</v>
      </c>
      <c r="N29" s="114"/>
      <c r="O29" s="114"/>
      <c r="P29" s="114"/>
      <c r="Q29" s="114"/>
      <c r="R29" s="114"/>
      <c r="S29" s="114"/>
      <c r="T29" s="114"/>
      <c r="U29" s="114"/>
      <c r="V29" s="114"/>
      <c r="W29" s="114"/>
      <c r="X29" s="114"/>
      <c r="Y29" s="114"/>
      <c r="Z29" s="114"/>
      <c r="AA29" s="114"/>
      <c r="AB29" s="114"/>
      <c r="AC29" s="114"/>
      <c r="AD29" s="114"/>
      <c r="AE29" s="114"/>
    </row>
    <row r="30" spans="1:31" s="154" customFormat="1" ht="12.75" x14ac:dyDescent="0.2">
      <c r="A30" s="165" t="s">
        <v>1206</v>
      </c>
      <c r="B30" s="267"/>
      <c r="C30" s="269"/>
      <c r="D30" s="230"/>
      <c r="E30" s="267"/>
      <c r="F30" s="268"/>
      <c r="G30" s="267"/>
      <c r="H30" s="267"/>
      <c r="I30" s="268"/>
      <c r="L30" s="97">
        <f t="shared" si="0"/>
        <v>26</v>
      </c>
      <c r="M30" s="239" t="str">
        <f t="shared" si="1"/>
        <v>Not currently pregnant</v>
      </c>
      <c r="N30" s="114"/>
      <c r="O30" s="114"/>
      <c r="P30" s="114"/>
      <c r="Q30" s="114"/>
      <c r="R30" s="114"/>
      <c r="S30" s="114"/>
      <c r="T30" s="114"/>
      <c r="U30" s="114"/>
      <c r="V30" s="114"/>
      <c r="W30" s="114"/>
      <c r="X30" s="114"/>
      <c r="Y30" s="114"/>
      <c r="Z30" s="114"/>
      <c r="AA30" s="114"/>
      <c r="AB30" s="114"/>
      <c r="AC30" s="114"/>
      <c r="AD30" s="114"/>
      <c r="AE30" s="114"/>
    </row>
    <row r="31" spans="1:31" s="154" customFormat="1" ht="12.75" x14ac:dyDescent="0.2">
      <c r="A31" s="265"/>
      <c r="B31" s="267"/>
      <c r="C31" s="269"/>
      <c r="D31" s="230"/>
      <c r="E31" s="267"/>
      <c r="F31" s="268"/>
      <c r="G31" s="267"/>
      <c r="H31" s="267"/>
      <c r="I31" s="268"/>
      <c r="L31" s="97">
        <f t="shared" si="0"/>
        <v>27</v>
      </c>
      <c r="M31" s="239" t="str">
        <f t="shared" si="1"/>
        <v/>
      </c>
      <c r="N31" s="114"/>
      <c r="O31" s="114"/>
      <c r="P31" s="114"/>
      <c r="Q31" s="114"/>
      <c r="R31" s="114"/>
      <c r="S31" s="114"/>
      <c r="T31" s="114"/>
      <c r="U31" s="114"/>
      <c r="V31" s="114"/>
      <c r="W31" s="114"/>
      <c r="X31" s="114"/>
      <c r="Y31" s="114"/>
      <c r="Z31" s="114"/>
      <c r="AA31" s="114"/>
      <c r="AB31" s="114"/>
      <c r="AC31" s="114"/>
      <c r="AD31" s="114"/>
      <c r="AE31" s="114"/>
    </row>
    <row r="32" spans="1:31" s="154" customFormat="1" ht="12.75" x14ac:dyDescent="0.2">
      <c r="A32" s="207" t="s">
        <v>48</v>
      </c>
      <c r="B32" s="267"/>
      <c r="C32" s="269"/>
      <c r="D32" s="230"/>
      <c r="E32" s="267"/>
      <c r="F32" s="268"/>
      <c r="G32" s="267"/>
      <c r="H32" s="267"/>
      <c r="I32" s="268"/>
      <c r="L32" s="97">
        <f t="shared" si="0"/>
        <v>28</v>
      </c>
      <c r="M32" s="239" t="str">
        <f t="shared" si="1"/>
        <v>Total 15-24</v>
      </c>
      <c r="N32" s="114"/>
      <c r="O32" s="114"/>
      <c r="P32" s="114"/>
      <c r="Q32" s="114"/>
      <c r="R32" s="114"/>
      <c r="S32" s="114"/>
      <c r="T32" s="114"/>
      <c r="U32" s="114"/>
      <c r="V32" s="114"/>
      <c r="W32" s="114"/>
      <c r="X32" s="114"/>
      <c r="Y32" s="114"/>
      <c r="Z32" s="114"/>
      <c r="AA32" s="114"/>
      <c r="AB32" s="114"/>
      <c r="AC32" s="114"/>
      <c r="AD32" s="114"/>
      <c r="AE32" s="114"/>
    </row>
    <row r="33" spans="1:31" ht="12.75" x14ac:dyDescent="0.2">
      <c r="A33" s="81" t="s">
        <v>49</v>
      </c>
      <c r="B33" s="267"/>
      <c r="C33" s="269"/>
      <c r="D33" s="76"/>
      <c r="E33" s="267"/>
      <c r="F33" s="269"/>
      <c r="G33" s="267"/>
      <c r="H33" s="267"/>
      <c r="I33" s="269"/>
      <c r="L33" s="97">
        <f t="shared" si="0"/>
        <v>29</v>
      </c>
      <c r="M33" s="239" t="str">
        <f t="shared" si="1"/>
        <v>Total 15-49</v>
      </c>
      <c r="N33" s="114"/>
      <c r="O33" s="114"/>
      <c r="P33" s="114"/>
      <c r="Q33" s="114"/>
      <c r="R33" s="114"/>
      <c r="S33" s="114"/>
      <c r="T33" s="114"/>
      <c r="U33" s="114"/>
      <c r="V33" s="114"/>
      <c r="W33" s="114"/>
      <c r="X33" s="114"/>
      <c r="Y33" s="114"/>
      <c r="Z33" s="114"/>
      <c r="AA33" s="114"/>
      <c r="AB33" s="114"/>
      <c r="AC33" s="114"/>
      <c r="AD33" s="114"/>
      <c r="AE33" s="114"/>
    </row>
    <row r="34" spans="1:31" s="154" customFormat="1" ht="12.75" x14ac:dyDescent="0.2">
      <c r="A34" s="241" t="s">
        <v>1041</v>
      </c>
      <c r="B34" s="233"/>
      <c r="C34" s="347"/>
      <c r="D34" s="227"/>
      <c r="E34" s="233"/>
      <c r="F34" s="347"/>
      <c r="G34" s="233"/>
      <c r="H34" s="233"/>
      <c r="I34" s="347"/>
      <c r="L34" s="97">
        <f t="shared" si="0"/>
        <v>30</v>
      </c>
      <c r="M34" s="239" t="str">
        <f t="shared" ref="M34:M35" si="2">IF(A34&lt;&gt;"", A34, "")</f>
        <v>Total 50-[UPPER AGE LIMIT]</v>
      </c>
      <c r="N34" s="114"/>
      <c r="O34" s="114"/>
      <c r="P34" s="114"/>
      <c r="Q34" s="114"/>
      <c r="R34" s="114"/>
      <c r="S34" s="114"/>
      <c r="T34" s="114"/>
      <c r="U34" s="114"/>
      <c r="V34" s="114"/>
      <c r="W34" s="114"/>
      <c r="X34" s="114"/>
      <c r="Y34" s="114"/>
      <c r="Z34" s="114"/>
      <c r="AA34" s="114"/>
      <c r="AB34" s="114"/>
      <c r="AC34" s="114"/>
      <c r="AD34" s="114"/>
      <c r="AE34" s="114"/>
    </row>
    <row r="35" spans="1:31" ht="12.75" x14ac:dyDescent="0.2">
      <c r="A35" s="214" t="s">
        <v>1038</v>
      </c>
      <c r="B35" s="329"/>
      <c r="C35" s="348"/>
      <c r="D35" s="77"/>
      <c r="E35" s="329"/>
      <c r="F35" s="349"/>
      <c r="G35" s="329"/>
      <c r="H35" s="329"/>
      <c r="I35" s="349"/>
      <c r="L35" s="93">
        <f t="shared" si="0"/>
        <v>31</v>
      </c>
      <c r="M35" s="250" t="str">
        <f t="shared" si="2"/>
        <v>Total 15-[UPPER AGE LIMIT]</v>
      </c>
      <c r="N35" s="107"/>
      <c r="O35" s="107"/>
      <c r="P35" s="107"/>
      <c r="Q35" s="107"/>
      <c r="R35" s="107"/>
      <c r="S35" s="107"/>
      <c r="T35" s="107"/>
      <c r="U35" s="107"/>
      <c r="V35" s="107"/>
      <c r="W35" s="107"/>
      <c r="X35" s="107"/>
      <c r="Y35" s="107"/>
      <c r="Z35" s="107"/>
      <c r="AA35" s="107"/>
      <c r="AB35" s="107"/>
      <c r="AC35" s="107"/>
      <c r="AD35" s="107"/>
      <c r="AE35" s="107"/>
    </row>
    <row r="36" spans="1:31" ht="15" customHeight="1" thickBot="1" x14ac:dyDescent="0.25">
      <c r="A36" s="559"/>
      <c r="B36" s="559"/>
      <c r="C36" s="559"/>
      <c r="D36" s="559"/>
      <c r="E36" s="559"/>
      <c r="F36" s="559"/>
      <c r="G36" s="559"/>
      <c r="H36" s="559"/>
      <c r="I36" s="559"/>
    </row>
    <row r="37" spans="1:31" ht="15" customHeight="1" x14ac:dyDescent="0.2">
      <c r="A37" s="328" t="s">
        <v>119</v>
      </c>
      <c r="B37" s="76"/>
      <c r="C37" s="76"/>
      <c r="D37" s="76"/>
      <c r="E37" s="76"/>
      <c r="F37" s="76"/>
      <c r="G37" s="76"/>
      <c r="H37" s="76"/>
      <c r="I37" s="76"/>
    </row>
    <row r="38" spans="1:31" ht="15" customHeight="1" x14ac:dyDescent="0.2">
      <c r="A38" s="154"/>
      <c r="B38" s="76"/>
      <c r="C38" s="76"/>
      <c r="D38" s="76"/>
      <c r="E38" s="76"/>
      <c r="F38" s="76"/>
      <c r="G38" s="76"/>
      <c r="H38" s="76"/>
      <c r="I38" s="76"/>
    </row>
    <row r="39" spans="1:31" ht="15" customHeight="1" x14ac:dyDescent="0.2">
      <c r="A39" s="280" t="s">
        <v>459</v>
      </c>
    </row>
    <row r="40" spans="1:31" ht="15" customHeight="1" x14ac:dyDescent="0.2">
      <c r="A40" s="36" t="s">
        <v>458</v>
      </c>
      <c r="B40" s="35" t="s">
        <v>810</v>
      </c>
    </row>
    <row r="41" spans="1:31" ht="51" x14ac:dyDescent="0.2">
      <c r="A41" s="36" t="s">
        <v>457</v>
      </c>
      <c r="B41" s="275" t="s">
        <v>1372</v>
      </c>
    </row>
    <row r="42" spans="1:31" s="154" customFormat="1" ht="12.75" x14ac:dyDescent="0.2">
      <c r="A42" s="36"/>
      <c r="B42" s="254" t="s">
        <v>906</v>
      </c>
      <c r="M42" s="76"/>
    </row>
    <row r="43" spans="1:31" ht="15" customHeight="1" x14ac:dyDescent="0.2">
      <c r="A43" s="29" t="s">
        <v>456</v>
      </c>
      <c r="B43" s="154" t="s">
        <v>874</v>
      </c>
    </row>
    <row r="44" spans="1:31" ht="15" customHeight="1" x14ac:dyDescent="0.2">
      <c r="A44" s="29" t="s">
        <v>453</v>
      </c>
      <c r="B44" s="35" t="s">
        <v>450</v>
      </c>
    </row>
    <row r="45" spans="1:31" s="154" customFormat="1" ht="15" customHeight="1" x14ac:dyDescent="0.2">
      <c r="A45" s="29"/>
      <c r="B45" s="154" t="s">
        <v>743</v>
      </c>
      <c r="M45" s="76"/>
    </row>
    <row r="46" spans="1:31" s="154" customFormat="1" ht="15" customHeight="1" x14ac:dyDescent="0.2">
      <c r="A46" s="29"/>
      <c r="B46" s="154" t="s">
        <v>744</v>
      </c>
      <c r="M46" s="76"/>
    </row>
    <row r="47" spans="1:31" s="154" customFormat="1" ht="15" customHeight="1" x14ac:dyDescent="0.2">
      <c r="A47" s="29"/>
      <c r="B47" s="154" t="s">
        <v>827</v>
      </c>
      <c r="M47" s="76"/>
    </row>
    <row r="48" spans="1:31" s="154" customFormat="1" ht="15" customHeight="1" x14ac:dyDescent="0.2">
      <c r="A48" s="29"/>
      <c r="B48" s="154" t="s">
        <v>852</v>
      </c>
      <c r="M48" s="76"/>
    </row>
    <row r="49" spans="1:13" s="154" customFormat="1" ht="15" customHeight="1" x14ac:dyDescent="0.2">
      <c r="A49" s="29"/>
      <c r="B49" s="154" t="s">
        <v>804</v>
      </c>
      <c r="M49" s="76"/>
    </row>
    <row r="50" spans="1:13" ht="15" customHeight="1" x14ac:dyDescent="0.2">
      <c r="A50" s="29" t="s">
        <v>451</v>
      </c>
      <c r="B50" s="35" t="s">
        <v>745</v>
      </c>
      <c r="E50" s="154"/>
    </row>
    <row r="51" spans="1:13" ht="15" customHeight="1" x14ac:dyDescent="0.2">
      <c r="A51" s="36" t="s">
        <v>449</v>
      </c>
      <c r="B51" s="154" t="s">
        <v>785</v>
      </c>
    </row>
  </sheetData>
  <mergeCells count="7">
    <mergeCell ref="A36:I36"/>
    <mergeCell ref="L3:AE3"/>
    <mergeCell ref="A1:I1"/>
    <mergeCell ref="A2:I2"/>
    <mergeCell ref="B3:C3"/>
    <mergeCell ref="E3:F3"/>
    <mergeCell ref="H3:I3"/>
  </mergeCells>
  <conditionalFormatting sqref="I6:I35 F6:F35 C6:C35">
    <cfRule type="expression" dxfId="1" priority="5">
      <formula>AND(C6&lt;&gt;"",C6&gt;=0,C6&lt;=25)</formula>
    </cfRule>
    <cfRule type="expression" dxfId="0" priority="6">
      <formula>AND(C6&lt;&gt;"",C6&gt;25,C6&lt;=50)</formula>
    </cfRule>
  </conditionalFormatting>
  <hyperlinks>
    <hyperlink ref="A37" location="TOC!A1" display="Return to TOC" xr:uid="{5A2331A0-1252-4B7B-BB7A-151B07BF8214}"/>
  </hyperlinks>
  <pageMargins left="0.7" right="0.7" top="0.75" bottom="0.75" header="0.3" footer="0.3"/>
  <pageSetup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80">
    <pageSetUpPr fitToPage="1"/>
  </sheetPr>
  <dimension ref="A1:S18"/>
  <sheetViews>
    <sheetView zoomScaleNormal="100" workbookViewId="0">
      <selection sqref="A1:C1"/>
    </sheetView>
  </sheetViews>
  <sheetFormatPr defaultColWidth="8.7109375" defaultRowHeight="15" customHeight="1" x14ac:dyDescent="0.2"/>
  <cols>
    <col min="1" max="1" width="45.7109375" style="35" customWidth="1"/>
    <col min="2" max="2" width="20.7109375" style="35" customWidth="1"/>
    <col min="3" max="3" width="15.7109375" style="35" customWidth="1"/>
    <col min="4" max="11" width="3.42578125" style="35" customWidth="1"/>
    <col min="12" max="12" width="5.7109375" style="35" bestFit="1" customWidth="1"/>
    <col min="13" max="13" width="25.7109375" style="35" bestFit="1" customWidth="1"/>
    <col min="14" max="14" width="10.42578125" style="35" bestFit="1" customWidth="1"/>
    <col min="15" max="15" width="10.7109375" style="35" bestFit="1" customWidth="1"/>
    <col min="16" max="16" width="15.28515625" style="35" bestFit="1" customWidth="1"/>
    <col min="17" max="17" width="15.7109375" style="35" bestFit="1" customWidth="1"/>
    <col min="18" max="18" width="16.42578125" style="35" bestFit="1" customWidth="1"/>
    <col min="19" max="19" width="16.7109375" style="35" bestFit="1" customWidth="1"/>
    <col min="20" max="16384" width="8.7109375" style="35"/>
  </cols>
  <sheetData>
    <row r="1" spans="1:19" ht="15" customHeight="1" x14ac:dyDescent="0.2">
      <c r="A1" s="469" t="s">
        <v>1297</v>
      </c>
      <c r="B1" s="469"/>
      <c r="C1" s="469"/>
    </row>
    <row r="2" spans="1:19" ht="42.75" customHeight="1" x14ac:dyDescent="0.2">
      <c r="A2" s="530" t="s">
        <v>1298</v>
      </c>
      <c r="B2" s="530"/>
      <c r="C2" s="530"/>
      <c r="L2" s="485" t="s">
        <v>344</v>
      </c>
      <c r="M2" s="486"/>
      <c r="N2" s="486"/>
      <c r="O2" s="486"/>
      <c r="P2" s="486"/>
      <c r="Q2" s="486"/>
      <c r="R2" s="486"/>
      <c r="S2" s="487"/>
    </row>
    <row r="3" spans="1:19" ht="46.5" customHeight="1" x14ac:dyDescent="0.2">
      <c r="A3" s="65" t="s">
        <v>9</v>
      </c>
      <c r="B3" s="66" t="s">
        <v>940</v>
      </c>
      <c r="C3" s="64" t="s">
        <v>21</v>
      </c>
      <c r="L3" s="117" t="s">
        <v>124</v>
      </c>
      <c r="M3" s="107" t="s">
        <v>125</v>
      </c>
      <c r="N3" s="107" t="s">
        <v>320</v>
      </c>
      <c r="O3" s="107" t="s">
        <v>321</v>
      </c>
      <c r="P3" s="107" t="s">
        <v>322</v>
      </c>
      <c r="Q3" s="107" t="s">
        <v>323</v>
      </c>
      <c r="R3" s="107" t="s">
        <v>324</v>
      </c>
      <c r="S3" s="118" t="s">
        <v>325</v>
      </c>
    </row>
    <row r="4" spans="1:19" ht="15" customHeight="1" x14ac:dyDescent="0.2">
      <c r="A4" s="27" t="s">
        <v>67</v>
      </c>
      <c r="B4" s="12"/>
      <c r="C4" s="12"/>
      <c r="L4" s="121">
        <v>1</v>
      </c>
      <c r="M4" s="122" t="s">
        <v>67</v>
      </c>
      <c r="N4" s="122"/>
      <c r="O4" s="122"/>
      <c r="P4" s="122"/>
      <c r="Q4" s="122"/>
      <c r="R4" s="122"/>
      <c r="S4" s="123"/>
    </row>
    <row r="5" spans="1:19" ht="15" customHeight="1" x14ac:dyDescent="0.2">
      <c r="A5" s="14" t="s">
        <v>1035</v>
      </c>
      <c r="B5" s="12"/>
      <c r="C5" s="12"/>
      <c r="L5" s="115">
        <v>2</v>
      </c>
      <c r="M5" s="114" t="s">
        <v>960</v>
      </c>
      <c r="N5" s="114"/>
      <c r="O5" s="114"/>
      <c r="P5" s="114"/>
      <c r="Q5" s="114"/>
      <c r="R5" s="114"/>
      <c r="S5" s="116"/>
    </row>
    <row r="6" spans="1:19" ht="15" customHeight="1" x14ac:dyDescent="0.2">
      <c r="A6" s="31" t="s">
        <v>1036</v>
      </c>
      <c r="B6" s="12"/>
      <c r="C6" s="12"/>
      <c r="L6" s="115">
        <v>3</v>
      </c>
      <c r="M6" s="114" t="s">
        <v>941</v>
      </c>
      <c r="N6" s="114"/>
      <c r="O6" s="114"/>
      <c r="P6" s="114"/>
      <c r="Q6" s="114"/>
      <c r="R6" s="114"/>
      <c r="S6" s="116"/>
    </row>
    <row r="7" spans="1:19" s="154" customFormat="1" ht="15" customHeight="1" x14ac:dyDescent="0.2">
      <c r="A7" s="158"/>
      <c r="L7" s="159">
        <v>4</v>
      </c>
      <c r="M7" s="114"/>
      <c r="N7" s="114"/>
      <c r="O7" s="114"/>
      <c r="P7" s="114"/>
      <c r="Q7" s="114"/>
      <c r="R7" s="114"/>
      <c r="S7" s="116"/>
    </row>
    <row r="8" spans="1:19" ht="15" customHeight="1" x14ac:dyDescent="0.2">
      <c r="A8" s="112" t="s">
        <v>1038</v>
      </c>
      <c r="B8" s="52"/>
      <c r="C8" s="114"/>
      <c r="L8" s="117">
        <v>5</v>
      </c>
      <c r="M8" s="107" t="str">
        <f>A8</f>
        <v>Total 15-[UPPER AGE LIMIT]</v>
      </c>
      <c r="N8" s="107"/>
      <c r="O8" s="107"/>
      <c r="P8" s="107"/>
      <c r="Q8" s="107"/>
      <c r="R8" s="107"/>
      <c r="S8" s="118"/>
    </row>
    <row r="9" spans="1:19" s="154" customFormat="1" ht="15" customHeight="1" x14ac:dyDescent="0.2">
      <c r="A9" s="560" t="s">
        <v>441</v>
      </c>
      <c r="B9" s="560"/>
      <c r="C9" s="560"/>
      <c r="L9" s="114"/>
      <c r="M9" s="114"/>
      <c r="N9" s="114"/>
      <c r="O9" s="114"/>
      <c r="P9" s="114"/>
      <c r="Q9" s="114"/>
      <c r="R9" s="114"/>
      <c r="S9" s="114"/>
    </row>
    <row r="10" spans="1:19" ht="15" customHeight="1" x14ac:dyDescent="0.2">
      <c r="A10" s="328" t="s">
        <v>119</v>
      </c>
    </row>
    <row r="11" spans="1:19" ht="15" customHeight="1" x14ac:dyDescent="0.2">
      <c r="A11" s="154"/>
    </row>
    <row r="12" spans="1:19" ht="15" customHeight="1" x14ac:dyDescent="0.2">
      <c r="A12" s="280" t="s">
        <v>459</v>
      </c>
    </row>
    <row r="13" spans="1:19" ht="15" customHeight="1" x14ac:dyDescent="0.2">
      <c r="A13" s="36" t="s">
        <v>458</v>
      </c>
      <c r="B13" s="154" t="s">
        <v>810</v>
      </c>
    </row>
    <row r="14" spans="1:19" ht="15" customHeight="1" x14ac:dyDescent="0.2">
      <c r="A14" s="36" t="s">
        <v>457</v>
      </c>
      <c r="B14" s="154" t="s">
        <v>1373</v>
      </c>
    </row>
    <row r="15" spans="1:19" ht="15" customHeight="1" x14ac:dyDescent="0.2">
      <c r="A15" s="29" t="s">
        <v>456</v>
      </c>
      <c r="B15" s="154" t="s">
        <v>875</v>
      </c>
    </row>
    <row r="16" spans="1:19" ht="15" customHeight="1" x14ac:dyDescent="0.2">
      <c r="A16" s="29" t="s">
        <v>453</v>
      </c>
      <c r="B16" s="35" t="s">
        <v>450</v>
      </c>
    </row>
    <row r="17" spans="1:2" ht="15" customHeight="1" x14ac:dyDescent="0.2">
      <c r="A17" s="29" t="s">
        <v>451</v>
      </c>
      <c r="B17" s="154" t="s">
        <v>745</v>
      </c>
    </row>
    <row r="18" spans="1:2" ht="15" customHeight="1" x14ac:dyDescent="0.2">
      <c r="A18" s="36" t="s">
        <v>449</v>
      </c>
      <c r="B18" s="154" t="s">
        <v>785</v>
      </c>
    </row>
  </sheetData>
  <mergeCells count="4">
    <mergeCell ref="A1:C1"/>
    <mergeCell ref="A2:C2"/>
    <mergeCell ref="L2:S2"/>
    <mergeCell ref="A9:C9"/>
  </mergeCells>
  <hyperlinks>
    <hyperlink ref="A10" location="TOC!A1" display="Return to TOC" xr:uid="{56B2F81B-742B-494A-AF96-127B804FE60B}"/>
  </hyperlinks>
  <pageMargins left="0.7" right="0.7" top="0.75" bottom="0.75" header="0.3" footer="0.3"/>
  <pageSetup scale="3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3A90A-3898-4A16-BA72-31317598F73F}">
  <dimension ref="A1:AB45"/>
  <sheetViews>
    <sheetView zoomScaleNormal="100" workbookViewId="0">
      <selection sqref="A1:C1"/>
    </sheetView>
  </sheetViews>
  <sheetFormatPr defaultColWidth="9.28515625" defaultRowHeight="12.75" x14ac:dyDescent="0.2"/>
  <cols>
    <col min="1" max="1" width="28.7109375" style="154" customWidth="1"/>
    <col min="2" max="7" width="13.28515625" style="154" customWidth="1"/>
    <col min="8" max="12" width="9.28515625" style="154"/>
    <col min="13" max="13" width="24" style="158" bestFit="1" customWidth="1"/>
    <col min="14" max="19" width="9.28515625" style="154"/>
    <col min="20" max="20" width="13.28515625" style="154" bestFit="1" customWidth="1"/>
    <col min="21" max="22" width="10.7109375" style="154" bestFit="1" customWidth="1"/>
    <col min="23" max="23" width="14" style="154" bestFit="1" customWidth="1"/>
    <col min="24" max="24" width="14.28515625" style="154" bestFit="1" customWidth="1"/>
    <col min="25" max="25" width="11.7109375" style="154" bestFit="1" customWidth="1"/>
    <col min="26" max="26" width="12" style="154" bestFit="1" customWidth="1"/>
    <col min="27" max="27" width="11.7109375" style="154" bestFit="1" customWidth="1"/>
    <col min="28" max="28" width="12" style="154" bestFit="1" customWidth="1"/>
    <col min="29" max="16384" width="9.28515625" style="154"/>
  </cols>
  <sheetData>
    <row r="1" spans="1:28" ht="18.75" customHeight="1" x14ac:dyDescent="0.2">
      <c r="A1" s="154" t="s">
        <v>1025</v>
      </c>
      <c r="L1" s="485" t="s">
        <v>469</v>
      </c>
      <c r="M1" s="486"/>
      <c r="N1" s="486"/>
      <c r="O1" s="486"/>
      <c r="P1" s="486"/>
      <c r="Q1" s="486"/>
      <c r="R1" s="486"/>
      <c r="S1" s="486"/>
      <c r="T1" s="507"/>
      <c r="U1" s="486"/>
      <c r="V1" s="486"/>
      <c r="W1" s="486"/>
      <c r="X1" s="486"/>
      <c r="Y1" s="486"/>
      <c r="Z1" s="486"/>
      <c r="AA1" s="486"/>
      <c r="AB1" s="487"/>
    </row>
    <row r="2" spans="1:28" x14ac:dyDescent="0.2">
      <c r="A2" s="287" t="s">
        <v>468</v>
      </c>
      <c r="B2" s="286" t="s">
        <v>941</v>
      </c>
      <c r="C2" s="286" t="s">
        <v>58</v>
      </c>
      <c r="D2" s="286" t="s">
        <v>960</v>
      </c>
      <c r="E2" s="286" t="s">
        <v>58</v>
      </c>
      <c r="F2" s="286" t="s">
        <v>7</v>
      </c>
      <c r="G2" s="286" t="s">
        <v>58</v>
      </c>
      <c r="L2" s="282" t="s">
        <v>124</v>
      </c>
      <c r="M2" s="382" t="s">
        <v>125</v>
      </c>
      <c r="N2" s="381" t="s">
        <v>1036</v>
      </c>
      <c r="O2" s="381" t="s">
        <v>1169</v>
      </c>
      <c r="P2" s="381" t="s">
        <v>1035</v>
      </c>
      <c r="Q2" s="381" t="s">
        <v>1170</v>
      </c>
      <c r="R2" s="381" t="s">
        <v>7</v>
      </c>
      <c r="S2" s="381" t="s">
        <v>467</v>
      </c>
      <c r="T2" s="285" t="s">
        <v>1065</v>
      </c>
      <c r="U2" s="381" t="s">
        <v>1064</v>
      </c>
      <c r="V2" s="381" t="s">
        <v>143</v>
      </c>
      <c r="W2" s="381" t="s">
        <v>1171</v>
      </c>
      <c r="X2" s="381" t="s">
        <v>1172</v>
      </c>
      <c r="Y2" s="381" t="s">
        <v>1173</v>
      </c>
      <c r="Z2" s="381" t="s">
        <v>1174</v>
      </c>
      <c r="AA2" s="381" t="s">
        <v>466</v>
      </c>
      <c r="AB2" s="281" t="s">
        <v>465</v>
      </c>
    </row>
    <row r="3" spans="1:28" x14ac:dyDescent="0.2">
      <c r="A3" s="154" t="s">
        <v>464</v>
      </c>
      <c r="L3" s="284">
        <v>1</v>
      </c>
      <c r="M3" s="112" t="str">
        <f t="shared" ref="M3:M18" si="0">IF(A3&lt;&gt;"", A3, "")</f>
        <v>Annual Incidence (%)</v>
      </c>
      <c r="N3" s="110"/>
      <c r="O3" s="110"/>
      <c r="P3" s="110"/>
      <c r="Q3" s="110"/>
      <c r="R3" s="110"/>
      <c r="S3" s="110"/>
      <c r="T3" s="110"/>
      <c r="U3" s="110"/>
      <c r="V3" s="110"/>
      <c r="W3" s="110"/>
      <c r="X3" s="110"/>
      <c r="Y3" s="110"/>
      <c r="Z3" s="110"/>
      <c r="AA3" s="110"/>
      <c r="AB3" s="283"/>
    </row>
    <row r="4" spans="1:28" x14ac:dyDescent="0.2">
      <c r="A4" s="154" t="s">
        <v>57</v>
      </c>
      <c r="L4" s="284">
        <f t="shared" ref="L4:L18" si="1">L3+1</f>
        <v>2</v>
      </c>
      <c r="M4" s="112" t="str">
        <f t="shared" si="0"/>
        <v>15-49</v>
      </c>
      <c r="N4" s="110"/>
      <c r="O4" s="110"/>
      <c r="P4" s="110"/>
      <c r="Q4" s="110"/>
      <c r="R4" s="110"/>
      <c r="S4" s="110"/>
      <c r="T4" s="110"/>
      <c r="U4" s="110"/>
      <c r="V4" s="110"/>
      <c r="W4" s="110"/>
      <c r="X4" s="110"/>
      <c r="Y4" s="110"/>
      <c r="Z4" s="110"/>
      <c r="AA4" s="110"/>
      <c r="AB4" s="283"/>
    </row>
    <row r="5" spans="1:28" x14ac:dyDescent="0.2">
      <c r="A5" s="154" t="s">
        <v>460</v>
      </c>
      <c r="L5" s="284">
        <f t="shared" si="1"/>
        <v>3</v>
      </c>
      <c r="M5" s="112" t="str">
        <f t="shared" si="0"/>
        <v>15+</v>
      </c>
      <c r="N5" s="110"/>
      <c r="O5" s="110"/>
      <c r="P5" s="110"/>
      <c r="Q5" s="110"/>
      <c r="R5" s="110"/>
      <c r="S5" s="110"/>
      <c r="T5" s="110"/>
      <c r="U5" s="110"/>
      <c r="V5" s="110"/>
      <c r="W5" s="110"/>
      <c r="X5" s="110"/>
      <c r="Y5" s="110"/>
      <c r="Z5" s="110"/>
      <c r="AA5" s="110"/>
      <c r="AB5" s="283"/>
    </row>
    <row r="6" spans="1:28" x14ac:dyDescent="0.2">
      <c r="L6" s="284">
        <f t="shared" si="1"/>
        <v>4</v>
      </c>
      <c r="M6" s="112" t="str">
        <f t="shared" si="0"/>
        <v/>
      </c>
      <c r="N6" s="110"/>
      <c r="O6" s="110"/>
      <c r="P6" s="110"/>
      <c r="Q6" s="110"/>
      <c r="R6" s="110"/>
      <c r="S6" s="110"/>
      <c r="T6" s="110"/>
      <c r="U6" s="110"/>
      <c r="V6" s="110"/>
      <c r="W6" s="110"/>
      <c r="X6" s="110"/>
      <c r="Y6" s="110"/>
      <c r="Z6" s="110"/>
      <c r="AA6" s="110"/>
      <c r="AB6" s="283"/>
    </row>
    <row r="7" spans="1:28" x14ac:dyDescent="0.2">
      <c r="A7" s="154" t="s">
        <v>463</v>
      </c>
      <c r="L7" s="284">
        <f t="shared" si="1"/>
        <v>5</v>
      </c>
      <c r="M7" s="112" t="str">
        <f t="shared" si="0"/>
        <v>Prevalence (%)</v>
      </c>
      <c r="N7" s="110"/>
      <c r="O7" s="110"/>
      <c r="P7" s="110"/>
      <c r="Q7" s="110"/>
      <c r="R7" s="110"/>
      <c r="S7" s="110"/>
      <c r="T7" s="110"/>
      <c r="U7" s="110"/>
      <c r="V7" s="110"/>
      <c r="W7" s="110"/>
      <c r="X7" s="110"/>
      <c r="Y7" s="110"/>
      <c r="Z7" s="110"/>
      <c r="AA7" s="110"/>
      <c r="AB7" s="283"/>
    </row>
    <row r="8" spans="1:28" x14ac:dyDescent="0.2">
      <c r="A8" s="154" t="s">
        <v>57</v>
      </c>
      <c r="L8" s="284">
        <f t="shared" si="1"/>
        <v>6</v>
      </c>
      <c r="M8" s="112" t="str">
        <f t="shared" si="0"/>
        <v>15-49</v>
      </c>
      <c r="N8" s="110"/>
      <c r="O8" s="110"/>
      <c r="P8" s="110"/>
      <c r="Q8" s="110"/>
      <c r="R8" s="110"/>
      <c r="S8" s="110"/>
      <c r="T8" s="110"/>
      <c r="U8" s="110"/>
      <c r="V8" s="110"/>
      <c r="W8" s="110"/>
      <c r="X8" s="110"/>
      <c r="Y8" s="110"/>
      <c r="Z8" s="110"/>
      <c r="AA8" s="110"/>
      <c r="AB8" s="283"/>
    </row>
    <row r="9" spans="1:28" x14ac:dyDescent="0.2">
      <c r="A9" s="154" t="s">
        <v>460</v>
      </c>
      <c r="L9" s="284">
        <f t="shared" si="1"/>
        <v>7</v>
      </c>
      <c r="M9" s="112" t="str">
        <f t="shared" si="0"/>
        <v>15+</v>
      </c>
      <c r="N9" s="110"/>
      <c r="O9" s="110"/>
      <c r="P9" s="110"/>
      <c r="Q9" s="110"/>
      <c r="R9" s="110"/>
      <c r="S9" s="110"/>
      <c r="T9" s="110"/>
      <c r="U9" s="110"/>
      <c r="V9" s="110"/>
      <c r="W9" s="110"/>
      <c r="X9" s="110"/>
      <c r="Y9" s="110"/>
      <c r="Z9" s="110"/>
      <c r="AA9" s="110"/>
      <c r="AB9" s="283"/>
    </row>
    <row r="10" spans="1:28" x14ac:dyDescent="0.2">
      <c r="L10" s="284">
        <f t="shared" si="1"/>
        <v>8</v>
      </c>
      <c r="M10" s="112" t="str">
        <f t="shared" si="0"/>
        <v/>
      </c>
      <c r="N10" s="110"/>
      <c r="O10" s="110"/>
      <c r="P10" s="110"/>
      <c r="Q10" s="110"/>
      <c r="R10" s="110"/>
      <c r="S10" s="110"/>
      <c r="T10" s="110"/>
      <c r="U10" s="110"/>
      <c r="V10" s="110"/>
      <c r="W10" s="110"/>
      <c r="X10" s="110"/>
      <c r="Y10" s="110"/>
      <c r="Z10" s="110"/>
      <c r="AA10" s="110"/>
      <c r="AB10" s="283"/>
    </row>
    <row r="11" spans="1:28" x14ac:dyDescent="0.2">
      <c r="A11" s="154" t="s">
        <v>462</v>
      </c>
      <c r="L11" s="284">
        <f t="shared" si="1"/>
        <v>9</v>
      </c>
      <c r="M11" s="112" t="str">
        <f t="shared" si="0"/>
        <v>Viral Load Suppression (%)</v>
      </c>
      <c r="N11" s="110"/>
      <c r="O11" s="110"/>
      <c r="P11" s="110"/>
      <c r="Q11" s="110"/>
      <c r="R11" s="110"/>
      <c r="S11" s="110"/>
      <c r="T11" s="110"/>
      <c r="U11" s="110"/>
      <c r="V11" s="110"/>
      <c r="W11" s="110"/>
      <c r="X11" s="110"/>
      <c r="Y11" s="110"/>
      <c r="Z11" s="110"/>
      <c r="AA11" s="110"/>
      <c r="AB11" s="283"/>
    </row>
    <row r="12" spans="1:28" x14ac:dyDescent="0.2">
      <c r="A12" s="154" t="s">
        <v>57</v>
      </c>
      <c r="L12" s="284">
        <f t="shared" si="1"/>
        <v>10</v>
      </c>
      <c r="M12" s="112" t="str">
        <f t="shared" si="0"/>
        <v>15-49</v>
      </c>
      <c r="N12" s="110"/>
      <c r="O12" s="110"/>
      <c r="P12" s="110"/>
      <c r="Q12" s="110"/>
      <c r="R12" s="110"/>
      <c r="S12" s="110"/>
      <c r="T12" s="110"/>
      <c r="U12" s="110"/>
      <c r="V12" s="110"/>
      <c r="W12" s="110"/>
      <c r="X12" s="110"/>
      <c r="Y12" s="110"/>
      <c r="Z12" s="110"/>
      <c r="AA12" s="110"/>
      <c r="AB12" s="283"/>
    </row>
    <row r="13" spans="1:28" x14ac:dyDescent="0.2">
      <c r="A13" s="161" t="s">
        <v>460</v>
      </c>
      <c r="B13" s="161"/>
      <c r="C13" s="161"/>
      <c r="D13" s="161"/>
      <c r="E13" s="161"/>
      <c r="F13" s="161"/>
      <c r="G13" s="161"/>
      <c r="L13" s="284">
        <f t="shared" si="1"/>
        <v>11</v>
      </c>
      <c r="M13" s="112" t="str">
        <f t="shared" si="0"/>
        <v>15+</v>
      </c>
      <c r="N13" s="110"/>
      <c r="O13" s="110"/>
      <c r="P13" s="110"/>
      <c r="Q13" s="110"/>
      <c r="R13" s="110"/>
      <c r="S13" s="110"/>
      <c r="T13" s="110"/>
      <c r="U13" s="110"/>
      <c r="V13" s="110"/>
      <c r="W13" s="110"/>
      <c r="X13" s="110"/>
      <c r="Y13" s="110"/>
      <c r="Z13" s="110"/>
      <c r="AA13" s="110"/>
      <c r="AB13" s="283"/>
    </row>
    <row r="14" spans="1:28" x14ac:dyDescent="0.2">
      <c r="A14" s="154" t="s">
        <v>461</v>
      </c>
      <c r="L14" s="284">
        <f t="shared" si="1"/>
        <v>12</v>
      </c>
      <c r="M14" s="112" t="str">
        <f t="shared" si="0"/>
        <v>Number of new infections</v>
      </c>
      <c r="N14" s="110"/>
      <c r="O14" s="110"/>
      <c r="P14" s="110"/>
      <c r="Q14" s="110"/>
      <c r="R14" s="110"/>
      <c r="S14" s="110"/>
      <c r="T14" s="110"/>
      <c r="U14" s="110"/>
      <c r="V14" s="110"/>
      <c r="W14" s="110"/>
      <c r="X14" s="110"/>
      <c r="Y14" s="110"/>
      <c r="Z14" s="110"/>
      <c r="AA14" s="110"/>
      <c r="AB14" s="283"/>
    </row>
    <row r="15" spans="1:28" x14ac:dyDescent="0.2">
      <c r="A15" s="154" t="s">
        <v>460</v>
      </c>
      <c r="L15" s="284">
        <f t="shared" si="1"/>
        <v>13</v>
      </c>
      <c r="M15" s="112" t="str">
        <f t="shared" si="0"/>
        <v>15+</v>
      </c>
      <c r="N15" s="110"/>
      <c r="O15" s="110"/>
      <c r="P15" s="110"/>
      <c r="Q15" s="110"/>
      <c r="R15" s="110"/>
      <c r="S15" s="110"/>
      <c r="T15" s="110"/>
      <c r="U15" s="110"/>
      <c r="V15" s="110"/>
      <c r="W15" s="110"/>
      <c r="X15" s="110"/>
      <c r="Y15" s="110"/>
      <c r="Z15" s="110"/>
      <c r="AA15" s="110"/>
      <c r="AB15" s="283"/>
    </row>
    <row r="16" spans="1:28" x14ac:dyDescent="0.2">
      <c r="L16" s="284">
        <f t="shared" si="1"/>
        <v>14</v>
      </c>
      <c r="M16" s="112" t="str">
        <f t="shared" si="0"/>
        <v/>
      </c>
      <c r="N16" s="110"/>
      <c r="O16" s="110"/>
      <c r="P16" s="110"/>
      <c r="Q16" s="110"/>
      <c r="R16" s="110"/>
      <c r="S16" s="110"/>
      <c r="T16" s="110"/>
      <c r="U16" s="110"/>
      <c r="V16" s="110"/>
      <c r="W16" s="110"/>
      <c r="X16" s="110"/>
      <c r="Y16" s="110"/>
      <c r="Z16" s="110"/>
      <c r="AA16" s="110"/>
      <c r="AB16" s="283"/>
    </row>
    <row r="17" spans="1:28" x14ac:dyDescent="0.2">
      <c r="A17" s="114" t="s">
        <v>126</v>
      </c>
      <c r="B17" s="114"/>
      <c r="C17" s="114"/>
      <c r="D17" s="114"/>
      <c r="E17" s="114"/>
      <c r="F17" s="114"/>
      <c r="G17" s="114"/>
      <c r="L17" s="284">
        <f t="shared" si="1"/>
        <v>15</v>
      </c>
      <c r="M17" s="112" t="str">
        <f t="shared" si="0"/>
        <v>PLHIV</v>
      </c>
      <c r="N17" s="110"/>
      <c r="O17" s="110"/>
      <c r="P17" s="110"/>
      <c r="Q17" s="110"/>
      <c r="R17" s="110"/>
      <c r="S17" s="110"/>
      <c r="T17" s="110"/>
      <c r="U17" s="110"/>
      <c r="V17" s="110"/>
      <c r="W17" s="110"/>
      <c r="X17" s="110"/>
      <c r="Y17" s="110"/>
      <c r="Z17" s="110"/>
      <c r="AA17" s="110"/>
      <c r="AB17" s="283"/>
    </row>
    <row r="18" spans="1:28" x14ac:dyDescent="0.2">
      <c r="A18" s="161" t="s">
        <v>460</v>
      </c>
      <c r="B18" s="161"/>
      <c r="C18" s="161"/>
      <c r="D18" s="161"/>
      <c r="E18" s="161"/>
      <c r="F18" s="161"/>
      <c r="G18" s="161"/>
      <c r="L18" s="282">
        <f t="shared" si="1"/>
        <v>16</v>
      </c>
      <c r="M18" s="279" t="str">
        <f t="shared" si="0"/>
        <v>15+</v>
      </c>
      <c r="N18" s="278"/>
      <c r="O18" s="278"/>
      <c r="P18" s="278"/>
      <c r="Q18" s="278"/>
      <c r="R18" s="278"/>
      <c r="S18" s="278"/>
      <c r="T18" s="278"/>
      <c r="U18" s="278"/>
      <c r="V18" s="278"/>
      <c r="W18" s="278"/>
      <c r="X18" s="278"/>
      <c r="Y18" s="278"/>
      <c r="Z18" s="278"/>
      <c r="AA18" s="278"/>
      <c r="AB18" s="281"/>
    </row>
    <row r="21" spans="1:28" x14ac:dyDescent="0.2">
      <c r="A21" s="280" t="s">
        <v>459</v>
      </c>
    </row>
    <row r="22" spans="1:28" ht="12.75" customHeight="1" x14ac:dyDescent="0.2">
      <c r="A22" s="36" t="s">
        <v>458</v>
      </c>
      <c r="B22" s="76" t="s">
        <v>800</v>
      </c>
    </row>
    <row r="23" spans="1:28" x14ac:dyDescent="0.2">
      <c r="A23" s="36" t="s">
        <v>457</v>
      </c>
      <c r="B23" s="154" t="s">
        <v>841</v>
      </c>
    </row>
    <row r="24" spans="1:28" x14ac:dyDescent="0.2">
      <c r="A24" s="36"/>
      <c r="B24" s="154" t="s">
        <v>842</v>
      </c>
    </row>
    <row r="25" spans="1:28" x14ac:dyDescent="0.2">
      <c r="A25" s="36" t="s">
        <v>456</v>
      </c>
      <c r="B25" s="154" t="s">
        <v>741</v>
      </c>
    </row>
    <row r="26" spans="1:28" x14ac:dyDescent="0.2">
      <c r="B26" s="154" t="s">
        <v>455</v>
      </c>
    </row>
    <row r="27" spans="1:28" x14ac:dyDescent="0.2">
      <c r="B27" s="154" t="s">
        <v>454</v>
      </c>
    </row>
    <row r="28" spans="1:28" x14ac:dyDescent="0.2">
      <c r="A28" s="36" t="s">
        <v>453</v>
      </c>
      <c r="B28" s="154" t="s">
        <v>452</v>
      </c>
    </row>
    <row r="29" spans="1:28" x14ac:dyDescent="0.2">
      <c r="A29" s="36" t="s">
        <v>451</v>
      </c>
      <c r="B29" s="154" t="s">
        <v>450</v>
      </c>
    </row>
    <row r="30" spans="1:28" ht="14.25" customHeight="1" x14ac:dyDescent="0.2">
      <c r="A30" s="36" t="s">
        <v>449</v>
      </c>
      <c r="B30" s="154" t="s">
        <v>448</v>
      </c>
    </row>
    <row r="31" spans="1:28" ht="12.75" customHeight="1" x14ac:dyDescent="0.2"/>
    <row r="44" ht="12.75" customHeight="1" x14ac:dyDescent="0.2"/>
    <row r="45" ht="12.75" customHeight="1" x14ac:dyDescent="0.2"/>
  </sheetData>
  <mergeCells count="1">
    <mergeCell ref="L1:AB1"/>
  </mergeCells>
  <pageMargins left="0.7" right="0.7" top="0.75" bottom="0.75" header="0.3" footer="0.3"/>
  <pageSetup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6C1E2-3A56-430A-9FD2-149E687EDF41}">
  <dimension ref="A1:P34"/>
  <sheetViews>
    <sheetView zoomScaleNormal="100" workbookViewId="0">
      <selection sqref="A1:E1"/>
    </sheetView>
  </sheetViews>
  <sheetFormatPr defaultColWidth="9.28515625" defaultRowHeight="12.75" x14ac:dyDescent="0.2"/>
  <cols>
    <col min="1" max="1" width="29.7109375" style="23" bestFit="1" customWidth="1"/>
    <col min="2" max="2" width="13.42578125" style="23" customWidth="1"/>
    <col min="3" max="5" width="13.28515625" style="23" customWidth="1"/>
    <col min="6" max="16384" width="9.28515625" style="23"/>
  </cols>
  <sheetData>
    <row r="1" spans="1:16" ht="13.5" thickBot="1" x14ac:dyDescent="0.25">
      <c r="A1" s="561" t="s">
        <v>1026</v>
      </c>
      <c r="B1" s="561"/>
      <c r="C1" s="561"/>
      <c r="D1" s="561"/>
      <c r="E1" s="561"/>
      <c r="H1" s="293" t="s">
        <v>482</v>
      </c>
      <c r="I1" s="292"/>
      <c r="J1" s="292"/>
      <c r="K1" s="292"/>
      <c r="L1" s="292"/>
      <c r="M1" s="292"/>
      <c r="N1" s="292"/>
      <c r="O1" s="292"/>
      <c r="P1" s="292"/>
    </row>
    <row r="2" spans="1:16" x14ac:dyDescent="0.2">
      <c r="A2" s="285" t="s">
        <v>481</v>
      </c>
      <c r="B2" s="285" t="s">
        <v>67</v>
      </c>
      <c r="C2" s="285" t="s">
        <v>463</v>
      </c>
      <c r="D2" s="285" t="s">
        <v>480</v>
      </c>
      <c r="E2" s="285" t="s">
        <v>479</v>
      </c>
      <c r="H2" s="291" t="s">
        <v>124</v>
      </c>
      <c r="I2" s="285" t="s">
        <v>32</v>
      </c>
      <c r="J2" s="285" t="s">
        <v>478</v>
      </c>
      <c r="K2" s="285" t="s">
        <v>477</v>
      </c>
      <c r="L2" s="285" t="s">
        <v>476</v>
      </c>
      <c r="M2" s="285" t="s">
        <v>475</v>
      </c>
      <c r="N2" s="285" t="s">
        <v>474</v>
      </c>
      <c r="O2" s="285" t="s">
        <v>473</v>
      </c>
      <c r="P2" s="290" t="s">
        <v>472</v>
      </c>
    </row>
    <row r="3" spans="1:16" x14ac:dyDescent="0.2">
      <c r="A3" s="289" t="s">
        <v>33</v>
      </c>
      <c r="B3" s="23" t="s">
        <v>1036</v>
      </c>
      <c r="H3" s="284">
        <v>1</v>
      </c>
      <c r="I3" s="110" t="str">
        <f t="shared" ref="I3:I23" si="0">A3</f>
        <v>15-19</v>
      </c>
      <c r="J3" s="110" t="str">
        <f t="shared" ref="J3:J23" si="1">B3</f>
        <v>Female</v>
      </c>
      <c r="K3" s="110"/>
      <c r="L3" s="110"/>
      <c r="M3" s="110"/>
      <c r="N3" s="110"/>
      <c r="O3" s="110"/>
      <c r="P3" s="283"/>
    </row>
    <row r="4" spans="1:16" x14ac:dyDescent="0.2">
      <c r="A4" s="289" t="s">
        <v>33</v>
      </c>
      <c r="B4" s="23" t="s">
        <v>1035</v>
      </c>
      <c r="H4" s="284">
        <f t="shared" ref="H4:H24" si="2">H3+1</f>
        <v>2</v>
      </c>
      <c r="I4" s="110" t="str">
        <f t="shared" si="0"/>
        <v>15-19</v>
      </c>
      <c r="J4" s="110" t="str">
        <f t="shared" si="1"/>
        <v>Male</v>
      </c>
      <c r="K4" s="110"/>
      <c r="L4" s="110"/>
      <c r="M4" s="110"/>
      <c r="N4" s="110"/>
      <c r="O4" s="110"/>
      <c r="P4" s="283"/>
    </row>
    <row r="5" spans="1:16" x14ac:dyDescent="0.2">
      <c r="A5" s="289" t="s">
        <v>34</v>
      </c>
      <c r="B5" s="23" t="s">
        <v>1036</v>
      </c>
      <c r="H5" s="284">
        <f t="shared" si="2"/>
        <v>3</v>
      </c>
      <c r="I5" s="110" t="str">
        <f t="shared" si="0"/>
        <v>20-24</v>
      </c>
      <c r="J5" s="110" t="str">
        <f t="shared" si="1"/>
        <v>Female</v>
      </c>
      <c r="K5" s="110"/>
      <c r="L5" s="110"/>
      <c r="M5" s="110"/>
      <c r="N5" s="110"/>
      <c r="O5" s="110"/>
      <c r="P5" s="283"/>
    </row>
    <row r="6" spans="1:16" x14ac:dyDescent="0.2">
      <c r="A6" s="289" t="s">
        <v>34</v>
      </c>
      <c r="B6" s="23" t="s">
        <v>1035</v>
      </c>
      <c r="H6" s="284">
        <f t="shared" si="2"/>
        <v>4</v>
      </c>
      <c r="I6" s="110" t="str">
        <f t="shared" si="0"/>
        <v>20-24</v>
      </c>
      <c r="J6" s="110" t="str">
        <f t="shared" si="1"/>
        <v>Male</v>
      </c>
      <c r="K6" s="110"/>
      <c r="L6" s="110"/>
      <c r="M6" s="110"/>
      <c r="N6" s="110"/>
      <c r="O6" s="110"/>
      <c r="P6" s="283"/>
    </row>
    <row r="7" spans="1:16" x14ac:dyDescent="0.2">
      <c r="A7" s="289" t="s">
        <v>35</v>
      </c>
      <c r="B7" s="23" t="s">
        <v>1036</v>
      </c>
      <c r="H7" s="284">
        <f t="shared" si="2"/>
        <v>5</v>
      </c>
      <c r="I7" s="110" t="str">
        <f t="shared" si="0"/>
        <v>25-29</v>
      </c>
      <c r="J7" s="110" t="str">
        <f t="shared" si="1"/>
        <v>Female</v>
      </c>
      <c r="K7" s="110"/>
      <c r="L7" s="110"/>
      <c r="M7" s="110"/>
      <c r="N7" s="110"/>
      <c r="O7" s="110"/>
      <c r="P7" s="283"/>
    </row>
    <row r="8" spans="1:16" x14ac:dyDescent="0.2">
      <c r="A8" s="289" t="s">
        <v>35</v>
      </c>
      <c r="B8" s="23" t="s">
        <v>1035</v>
      </c>
      <c r="H8" s="284">
        <f t="shared" si="2"/>
        <v>6</v>
      </c>
      <c r="I8" s="110" t="str">
        <f t="shared" si="0"/>
        <v>25-29</v>
      </c>
      <c r="J8" s="110" t="str">
        <f t="shared" si="1"/>
        <v>Male</v>
      </c>
      <c r="K8" s="110"/>
      <c r="L8" s="110"/>
      <c r="M8" s="110"/>
      <c r="N8" s="110"/>
      <c r="O8" s="110"/>
      <c r="P8" s="283"/>
    </row>
    <row r="9" spans="1:16" x14ac:dyDescent="0.2">
      <c r="A9" s="289" t="s">
        <v>36</v>
      </c>
      <c r="B9" s="23" t="s">
        <v>1036</v>
      </c>
      <c r="H9" s="284">
        <f t="shared" si="2"/>
        <v>7</v>
      </c>
      <c r="I9" s="110" t="str">
        <f t="shared" si="0"/>
        <v>30-34</v>
      </c>
      <c r="J9" s="110" t="str">
        <f t="shared" si="1"/>
        <v>Female</v>
      </c>
      <c r="K9" s="110"/>
      <c r="L9" s="110"/>
      <c r="M9" s="110"/>
      <c r="N9" s="110"/>
      <c r="O9" s="110"/>
      <c r="P9" s="283"/>
    </row>
    <row r="10" spans="1:16" x14ac:dyDescent="0.2">
      <c r="A10" s="289" t="s">
        <v>36</v>
      </c>
      <c r="B10" s="23" t="s">
        <v>1035</v>
      </c>
      <c r="H10" s="284">
        <f t="shared" si="2"/>
        <v>8</v>
      </c>
      <c r="I10" s="110" t="str">
        <f t="shared" si="0"/>
        <v>30-34</v>
      </c>
      <c r="J10" s="110" t="str">
        <f t="shared" si="1"/>
        <v>Male</v>
      </c>
      <c r="K10" s="110"/>
      <c r="L10" s="110"/>
      <c r="M10" s="110"/>
      <c r="N10" s="110"/>
      <c r="O10" s="110"/>
      <c r="P10" s="283"/>
    </row>
    <row r="11" spans="1:16" x14ac:dyDescent="0.2">
      <c r="A11" s="289" t="s">
        <v>37</v>
      </c>
      <c r="B11" s="23" t="s">
        <v>1036</v>
      </c>
      <c r="H11" s="284">
        <f t="shared" si="2"/>
        <v>9</v>
      </c>
      <c r="I11" s="110" t="str">
        <f t="shared" si="0"/>
        <v>35-39</v>
      </c>
      <c r="J11" s="110" t="str">
        <f t="shared" si="1"/>
        <v>Female</v>
      </c>
      <c r="K11" s="110"/>
      <c r="L11" s="110"/>
      <c r="M11" s="110"/>
      <c r="N11" s="110"/>
      <c r="O11" s="110"/>
      <c r="P11" s="283"/>
    </row>
    <row r="12" spans="1:16" x14ac:dyDescent="0.2">
      <c r="A12" s="289" t="s">
        <v>37</v>
      </c>
      <c r="B12" s="23" t="s">
        <v>1035</v>
      </c>
      <c r="H12" s="284">
        <f t="shared" si="2"/>
        <v>10</v>
      </c>
      <c r="I12" s="110" t="str">
        <f t="shared" si="0"/>
        <v>35-39</v>
      </c>
      <c r="J12" s="110" t="str">
        <f t="shared" si="1"/>
        <v>Male</v>
      </c>
      <c r="K12" s="110"/>
      <c r="L12" s="110"/>
      <c r="M12" s="110"/>
      <c r="N12" s="110"/>
      <c r="O12" s="110"/>
      <c r="P12" s="283"/>
    </row>
    <row r="13" spans="1:16" x14ac:dyDescent="0.2">
      <c r="A13" s="289" t="s">
        <v>38</v>
      </c>
      <c r="B13" s="23" t="s">
        <v>1036</v>
      </c>
      <c r="H13" s="284">
        <f t="shared" si="2"/>
        <v>11</v>
      </c>
      <c r="I13" s="110" t="str">
        <f t="shared" si="0"/>
        <v>40-44</v>
      </c>
      <c r="J13" s="110" t="str">
        <f t="shared" si="1"/>
        <v>Female</v>
      </c>
      <c r="K13" s="110"/>
      <c r="L13" s="110"/>
      <c r="M13" s="110"/>
      <c r="N13" s="110"/>
      <c r="O13" s="110"/>
      <c r="P13" s="283"/>
    </row>
    <row r="14" spans="1:16" x14ac:dyDescent="0.2">
      <c r="A14" s="289" t="s">
        <v>38</v>
      </c>
      <c r="B14" s="23" t="s">
        <v>1035</v>
      </c>
      <c r="H14" s="284">
        <f t="shared" si="2"/>
        <v>12</v>
      </c>
      <c r="I14" s="110" t="str">
        <f t="shared" si="0"/>
        <v>40-44</v>
      </c>
      <c r="J14" s="110" t="str">
        <f t="shared" si="1"/>
        <v>Male</v>
      </c>
      <c r="K14" s="110"/>
      <c r="L14" s="110"/>
      <c r="M14" s="110"/>
      <c r="N14" s="110"/>
      <c r="O14" s="110"/>
      <c r="P14" s="283"/>
    </row>
    <row r="15" spans="1:16" x14ac:dyDescent="0.2">
      <c r="A15" s="289" t="s">
        <v>39</v>
      </c>
      <c r="B15" s="23" t="s">
        <v>1036</v>
      </c>
      <c r="H15" s="284">
        <f t="shared" si="2"/>
        <v>13</v>
      </c>
      <c r="I15" s="110" t="str">
        <f t="shared" si="0"/>
        <v>45-49</v>
      </c>
      <c r="J15" s="110" t="str">
        <f t="shared" si="1"/>
        <v>Female</v>
      </c>
      <c r="K15" s="110"/>
      <c r="L15" s="110"/>
      <c r="M15" s="110"/>
      <c r="N15" s="110"/>
      <c r="O15" s="110"/>
      <c r="P15" s="283"/>
    </row>
    <row r="16" spans="1:16" x14ac:dyDescent="0.2">
      <c r="A16" s="289" t="s">
        <v>39</v>
      </c>
      <c r="B16" s="23" t="s">
        <v>1035</v>
      </c>
      <c r="H16" s="284">
        <f t="shared" si="2"/>
        <v>14</v>
      </c>
      <c r="I16" s="110" t="str">
        <f t="shared" si="0"/>
        <v>45-49</v>
      </c>
      <c r="J16" s="110" t="str">
        <f t="shared" si="1"/>
        <v>Male</v>
      </c>
      <c r="K16" s="110"/>
      <c r="L16" s="110"/>
      <c r="M16" s="110"/>
      <c r="N16" s="110"/>
      <c r="O16" s="110"/>
      <c r="P16" s="283"/>
    </row>
    <row r="17" spans="1:16" x14ac:dyDescent="0.2">
      <c r="A17" s="289" t="s">
        <v>40</v>
      </c>
      <c r="B17" s="23" t="s">
        <v>1036</v>
      </c>
      <c r="H17" s="284">
        <f t="shared" si="2"/>
        <v>15</v>
      </c>
      <c r="I17" s="110" t="str">
        <f t="shared" si="0"/>
        <v>50-54</v>
      </c>
      <c r="J17" s="110" t="str">
        <f t="shared" si="1"/>
        <v>Female</v>
      </c>
      <c r="K17" s="110"/>
      <c r="L17" s="110"/>
      <c r="M17" s="110"/>
      <c r="N17" s="110"/>
      <c r="O17" s="110"/>
      <c r="P17" s="283"/>
    </row>
    <row r="18" spans="1:16" x14ac:dyDescent="0.2">
      <c r="A18" s="289" t="s">
        <v>40</v>
      </c>
      <c r="B18" s="23" t="s">
        <v>1035</v>
      </c>
      <c r="H18" s="284">
        <f t="shared" si="2"/>
        <v>16</v>
      </c>
      <c r="I18" s="110" t="str">
        <f t="shared" si="0"/>
        <v>50-54</v>
      </c>
      <c r="J18" s="110" t="str">
        <f t="shared" si="1"/>
        <v>Male</v>
      </c>
      <c r="K18" s="110"/>
      <c r="L18" s="110"/>
      <c r="M18" s="110"/>
      <c r="N18" s="110"/>
      <c r="O18" s="110"/>
      <c r="P18" s="283"/>
    </row>
    <row r="19" spans="1:16" x14ac:dyDescent="0.2">
      <c r="A19" s="289" t="s">
        <v>41</v>
      </c>
      <c r="B19" s="23" t="s">
        <v>1036</v>
      </c>
      <c r="H19" s="284">
        <f t="shared" si="2"/>
        <v>17</v>
      </c>
      <c r="I19" s="110" t="str">
        <f t="shared" si="0"/>
        <v>55-59</v>
      </c>
      <c r="J19" s="110" t="str">
        <f t="shared" si="1"/>
        <v>Female</v>
      </c>
      <c r="K19" s="110"/>
      <c r="L19" s="110"/>
      <c r="M19" s="110"/>
      <c r="N19" s="110"/>
      <c r="O19" s="110"/>
      <c r="P19" s="283"/>
    </row>
    <row r="20" spans="1:16" x14ac:dyDescent="0.2">
      <c r="A20" s="289" t="s">
        <v>41</v>
      </c>
      <c r="B20" s="23" t="s">
        <v>1035</v>
      </c>
      <c r="H20" s="284">
        <f t="shared" si="2"/>
        <v>18</v>
      </c>
      <c r="I20" s="110" t="str">
        <f t="shared" si="0"/>
        <v>55-59</v>
      </c>
      <c r="J20" s="110" t="str">
        <f t="shared" si="1"/>
        <v>Male</v>
      </c>
      <c r="K20" s="110"/>
      <c r="L20" s="110"/>
      <c r="M20" s="110"/>
      <c r="N20" s="110"/>
      <c r="O20" s="110"/>
      <c r="P20" s="283"/>
    </row>
    <row r="21" spans="1:16" x14ac:dyDescent="0.2">
      <c r="A21" s="289" t="s">
        <v>42</v>
      </c>
      <c r="B21" s="23" t="s">
        <v>1036</v>
      </c>
      <c r="H21" s="284">
        <f t="shared" si="2"/>
        <v>19</v>
      </c>
      <c r="I21" s="110" t="str">
        <f t="shared" si="0"/>
        <v>60-64</v>
      </c>
      <c r="J21" s="110" t="str">
        <f t="shared" si="1"/>
        <v>Female</v>
      </c>
      <c r="K21" s="110"/>
      <c r="L21" s="110"/>
      <c r="M21" s="110"/>
      <c r="N21" s="110"/>
      <c r="O21" s="110"/>
      <c r="P21" s="283"/>
    </row>
    <row r="22" spans="1:16" x14ac:dyDescent="0.2">
      <c r="A22" s="289" t="s">
        <v>42</v>
      </c>
      <c r="B22" s="23" t="s">
        <v>1035</v>
      </c>
      <c r="H22" s="284">
        <f t="shared" si="2"/>
        <v>20</v>
      </c>
      <c r="I22" s="110" t="str">
        <f t="shared" si="0"/>
        <v>60-64</v>
      </c>
      <c r="J22" s="110" t="str">
        <f t="shared" si="1"/>
        <v>Male</v>
      </c>
      <c r="K22" s="110"/>
      <c r="L22" s="110"/>
      <c r="M22" s="110"/>
      <c r="N22" s="110"/>
      <c r="O22" s="110"/>
      <c r="P22" s="283"/>
    </row>
    <row r="23" spans="1:16" x14ac:dyDescent="0.2">
      <c r="A23" s="350" t="s">
        <v>360</v>
      </c>
      <c r="B23" s="110" t="s">
        <v>1036</v>
      </c>
      <c r="C23" s="110"/>
      <c r="D23" s="110"/>
      <c r="E23" s="110"/>
      <c r="H23" s="284">
        <f t="shared" si="2"/>
        <v>21</v>
      </c>
      <c r="I23" s="110" t="str">
        <f t="shared" si="0"/>
        <v>65+</v>
      </c>
      <c r="J23" s="110" t="str">
        <f t="shared" si="1"/>
        <v>Female</v>
      </c>
      <c r="K23" s="110"/>
      <c r="L23" s="110"/>
      <c r="M23" s="110"/>
      <c r="N23" s="110"/>
      <c r="O23" s="110"/>
      <c r="P23" s="283"/>
    </row>
    <row r="24" spans="1:16" x14ac:dyDescent="0.2">
      <c r="A24" s="288" t="s">
        <v>360</v>
      </c>
      <c r="B24" s="378" t="s">
        <v>1035</v>
      </c>
      <c r="C24" s="330"/>
      <c r="D24" s="330"/>
      <c r="E24" s="330"/>
      <c r="H24" s="282">
        <f t="shared" si="2"/>
        <v>22</v>
      </c>
      <c r="I24" s="330" t="str">
        <f t="shared" ref="I24" si="3">A24</f>
        <v>65+</v>
      </c>
      <c r="J24" s="330" t="str">
        <f t="shared" ref="J24" si="4">B24</f>
        <v>Male</v>
      </c>
      <c r="K24" s="330"/>
      <c r="L24" s="330"/>
      <c r="M24" s="330"/>
      <c r="N24" s="330"/>
      <c r="O24" s="330"/>
      <c r="P24" s="281"/>
    </row>
    <row r="27" spans="1:16" x14ac:dyDescent="0.2">
      <c r="A27" s="280" t="s">
        <v>459</v>
      </c>
      <c r="B27" s="154"/>
    </row>
    <row r="28" spans="1:16" x14ac:dyDescent="0.2">
      <c r="A28" s="36" t="s">
        <v>458</v>
      </c>
      <c r="B28" s="154" t="s">
        <v>800</v>
      </c>
    </row>
    <row r="29" spans="1:16" x14ac:dyDescent="0.2">
      <c r="A29" s="36" t="s">
        <v>457</v>
      </c>
      <c r="B29" s="154" t="s">
        <v>841</v>
      </c>
    </row>
    <row r="30" spans="1:16" x14ac:dyDescent="0.2">
      <c r="A30" s="36" t="s">
        <v>456</v>
      </c>
      <c r="B30" s="154" t="s">
        <v>455</v>
      </c>
    </row>
    <row r="31" spans="1:16" x14ac:dyDescent="0.2">
      <c r="A31" s="36" t="s">
        <v>453</v>
      </c>
      <c r="B31" s="154" t="s">
        <v>471</v>
      </c>
    </row>
    <row r="32" spans="1:16" x14ac:dyDescent="0.2">
      <c r="A32" s="36"/>
      <c r="B32" s="154" t="s">
        <v>450</v>
      </c>
    </row>
    <row r="33" spans="1:2" x14ac:dyDescent="0.2">
      <c r="A33" s="36" t="s">
        <v>470</v>
      </c>
      <c r="B33" s="154" t="s">
        <v>745</v>
      </c>
    </row>
    <row r="34" spans="1:2" x14ac:dyDescent="0.2">
      <c r="A34" s="36" t="s">
        <v>449</v>
      </c>
      <c r="B34" s="154" t="s">
        <v>448</v>
      </c>
    </row>
  </sheetData>
  <mergeCells count="1">
    <mergeCell ref="A1:E1"/>
  </mergeCells>
  <pageMargins left="0.7" right="0.7" top="0.75" bottom="0.75" header="0.3" footer="0.3"/>
  <pageSetup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6C82E-E910-4782-A8CC-EA5F32B2F003}">
  <dimension ref="A1:N23"/>
  <sheetViews>
    <sheetView zoomScaleNormal="100" workbookViewId="0">
      <selection sqref="A1:C1"/>
    </sheetView>
  </sheetViews>
  <sheetFormatPr defaultColWidth="9.28515625" defaultRowHeight="12.75" x14ac:dyDescent="0.2"/>
  <cols>
    <col min="1" max="1" width="31" style="23" customWidth="1"/>
    <col min="2" max="4" width="13.28515625" style="23" customWidth="1"/>
    <col min="5" max="7" width="9.28515625" style="23"/>
    <col min="8" max="8" width="16.42578125" style="23" bestFit="1" customWidth="1"/>
    <col min="9" max="16384" width="9.28515625" style="23"/>
  </cols>
  <sheetData>
    <row r="1" spans="1:14" ht="13.5" thickBot="1" x14ac:dyDescent="0.25">
      <c r="A1" s="561" t="s">
        <v>1028</v>
      </c>
      <c r="B1" s="561"/>
      <c r="C1" s="561"/>
      <c r="D1" s="561"/>
      <c r="G1" s="293" t="s">
        <v>484</v>
      </c>
      <c r="H1" s="292"/>
      <c r="I1" s="292"/>
      <c r="J1" s="292"/>
      <c r="K1" s="292"/>
      <c r="L1" s="292"/>
      <c r="M1" s="292"/>
      <c r="N1" s="292"/>
    </row>
    <row r="2" spans="1:14" x14ac:dyDescent="0.2">
      <c r="A2" s="285" t="s">
        <v>1029</v>
      </c>
      <c r="B2" s="285" t="s">
        <v>463</v>
      </c>
      <c r="C2" s="285" t="s">
        <v>480</v>
      </c>
      <c r="D2" s="285" t="s">
        <v>479</v>
      </c>
      <c r="G2" s="291" t="s">
        <v>124</v>
      </c>
      <c r="H2" s="285" t="s">
        <v>125</v>
      </c>
      <c r="I2" s="285" t="s">
        <v>477</v>
      </c>
      <c r="J2" s="285" t="s">
        <v>476</v>
      </c>
      <c r="K2" s="285" t="s">
        <v>475</v>
      </c>
      <c r="L2" s="285" t="s">
        <v>474</v>
      </c>
      <c r="M2" s="285" t="s">
        <v>473</v>
      </c>
      <c r="N2" s="290" t="s">
        <v>472</v>
      </c>
    </row>
    <row r="3" spans="1:14" x14ac:dyDescent="0.2">
      <c r="A3" s="289" t="s">
        <v>979</v>
      </c>
      <c r="G3" s="284">
        <v>1</v>
      </c>
      <c r="H3" s="110" t="str">
        <f t="shared" ref="H3:H14" si="0">A3</f>
        <v>[SNA 1]</v>
      </c>
      <c r="I3" s="110"/>
      <c r="J3" s="110"/>
      <c r="K3" s="110"/>
      <c r="L3" s="110"/>
      <c r="M3" s="110"/>
      <c r="N3" s="283"/>
    </row>
    <row r="4" spans="1:14" x14ac:dyDescent="0.2">
      <c r="A4" s="289" t="s">
        <v>980</v>
      </c>
      <c r="G4" s="284">
        <f t="shared" ref="G4:G12" si="1">G3+1</f>
        <v>2</v>
      </c>
      <c r="H4" s="110" t="str">
        <f t="shared" si="0"/>
        <v>[SNA 2]</v>
      </c>
      <c r="I4" s="110"/>
      <c r="J4" s="110"/>
      <c r="K4" s="110"/>
      <c r="L4" s="110"/>
      <c r="M4" s="110"/>
      <c r="N4" s="283"/>
    </row>
    <row r="5" spans="1:14" x14ac:dyDescent="0.2">
      <c r="A5" s="289" t="s">
        <v>981</v>
      </c>
      <c r="G5" s="284">
        <f t="shared" si="1"/>
        <v>3</v>
      </c>
      <c r="H5" s="110" t="str">
        <f t="shared" si="0"/>
        <v>[SNA 3]</v>
      </c>
      <c r="I5" s="110"/>
      <c r="J5" s="110"/>
      <c r="K5" s="110"/>
      <c r="L5" s="110"/>
      <c r="M5" s="110"/>
      <c r="N5" s="283"/>
    </row>
    <row r="6" spans="1:14" x14ac:dyDescent="0.2">
      <c r="A6" s="289" t="s">
        <v>982</v>
      </c>
      <c r="G6" s="284">
        <f t="shared" si="1"/>
        <v>4</v>
      </c>
      <c r="H6" s="110" t="str">
        <f t="shared" si="0"/>
        <v>[SNA 4]</v>
      </c>
      <c r="I6" s="110"/>
      <c r="J6" s="110"/>
      <c r="K6" s="110"/>
      <c r="L6" s="110"/>
      <c r="M6" s="110"/>
      <c r="N6" s="283"/>
    </row>
    <row r="7" spans="1:14" x14ac:dyDescent="0.2">
      <c r="A7" s="289" t="s">
        <v>983</v>
      </c>
      <c r="G7" s="284">
        <f t="shared" si="1"/>
        <v>5</v>
      </c>
      <c r="H7" s="110" t="str">
        <f t="shared" si="0"/>
        <v>[SNA 5]</v>
      </c>
      <c r="I7" s="110"/>
      <c r="J7" s="110"/>
      <c r="K7" s="110"/>
      <c r="L7" s="110"/>
      <c r="M7" s="110"/>
      <c r="N7" s="283"/>
    </row>
    <row r="8" spans="1:14" x14ac:dyDescent="0.2">
      <c r="A8" s="289" t="s">
        <v>1018</v>
      </c>
      <c r="G8" s="284">
        <f t="shared" si="1"/>
        <v>6</v>
      </c>
      <c r="H8" s="110" t="str">
        <f t="shared" si="0"/>
        <v>[SNA 6]</v>
      </c>
      <c r="I8" s="110"/>
      <c r="J8" s="110"/>
      <c r="K8" s="110"/>
      <c r="L8" s="110"/>
      <c r="M8" s="110"/>
      <c r="N8" s="283"/>
    </row>
    <row r="9" spans="1:14" x14ac:dyDescent="0.2">
      <c r="A9" s="289" t="s">
        <v>1019</v>
      </c>
      <c r="G9" s="284">
        <f t="shared" si="1"/>
        <v>7</v>
      </c>
      <c r="H9" s="110" t="str">
        <f t="shared" si="0"/>
        <v>[SNA 7]</v>
      </c>
      <c r="I9" s="110"/>
      <c r="J9" s="110"/>
      <c r="K9" s="110"/>
      <c r="L9" s="110"/>
      <c r="M9" s="110"/>
      <c r="N9" s="283"/>
    </row>
    <row r="10" spans="1:14" x14ac:dyDescent="0.2">
      <c r="A10" s="289" t="s">
        <v>1020</v>
      </c>
      <c r="G10" s="284">
        <f t="shared" si="1"/>
        <v>8</v>
      </c>
      <c r="H10" s="110" t="str">
        <f t="shared" si="0"/>
        <v>[SNA 8]</v>
      </c>
      <c r="I10" s="110"/>
      <c r="J10" s="110"/>
      <c r="K10" s="110"/>
      <c r="L10" s="110"/>
      <c r="M10" s="110"/>
      <c r="N10" s="283"/>
    </row>
    <row r="11" spans="1:14" x14ac:dyDescent="0.2">
      <c r="A11" s="289" t="s">
        <v>1021</v>
      </c>
      <c r="G11" s="284">
        <f t="shared" si="1"/>
        <v>9</v>
      </c>
      <c r="H11" s="110" t="str">
        <f t="shared" si="0"/>
        <v>[SNA 9]</v>
      </c>
      <c r="I11" s="110"/>
      <c r="J11" s="110"/>
      <c r="K11" s="110"/>
      <c r="L11" s="110"/>
      <c r="M11" s="110"/>
      <c r="N11" s="283"/>
    </row>
    <row r="12" spans="1:14" x14ac:dyDescent="0.2">
      <c r="A12" s="289" t="s">
        <v>1022</v>
      </c>
      <c r="G12" s="284">
        <f t="shared" si="1"/>
        <v>10</v>
      </c>
      <c r="H12" s="110" t="str">
        <f t="shared" si="0"/>
        <v>[SNA 10]</v>
      </c>
      <c r="I12" s="110"/>
      <c r="J12" s="110"/>
      <c r="K12" s="110"/>
      <c r="L12" s="110"/>
      <c r="M12" s="110"/>
      <c r="N12" s="283"/>
    </row>
    <row r="13" spans="1:14" x14ac:dyDescent="0.2">
      <c r="A13" s="289" t="s">
        <v>1031</v>
      </c>
      <c r="G13" s="284" t="s">
        <v>483</v>
      </c>
      <c r="H13" s="110" t="str">
        <f t="shared" si="0"/>
        <v>[SNA ...]</v>
      </c>
      <c r="I13" s="110"/>
      <c r="J13" s="110"/>
      <c r="K13" s="110"/>
      <c r="L13" s="110"/>
      <c r="M13" s="110"/>
      <c r="N13" s="283"/>
    </row>
    <row r="14" spans="1:14" x14ac:dyDescent="0.2">
      <c r="A14" s="288" t="s">
        <v>1023</v>
      </c>
      <c r="B14" s="278"/>
      <c r="C14" s="278"/>
      <c r="D14" s="278"/>
      <c r="G14" s="282" t="s">
        <v>407</v>
      </c>
      <c r="H14" s="278" t="str">
        <f t="shared" si="0"/>
        <v>[SNA X]</v>
      </c>
      <c r="I14" s="278"/>
      <c r="J14" s="278"/>
      <c r="K14" s="278"/>
      <c r="L14" s="278"/>
      <c r="M14" s="278"/>
      <c r="N14" s="281"/>
    </row>
    <row r="17" spans="1:2" x14ac:dyDescent="0.2">
      <c r="A17" s="280" t="s">
        <v>459</v>
      </c>
    </row>
    <row r="18" spans="1:2" x14ac:dyDescent="0.2">
      <c r="A18" s="36" t="s">
        <v>458</v>
      </c>
      <c r="B18" s="154" t="s">
        <v>800</v>
      </c>
    </row>
    <row r="19" spans="1:2" x14ac:dyDescent="0.2">
      <c r="A19" s="36" t="s">
        <v>457</v>
      </c>
      <c r="B19" s="154" t="s">
        <v>841</v>
      </c>
    </row>
    <row r="20" spans="1:2" x14ac:dyDescent="0.2">
      <c r="A20" s="36" t="s">
        <v>456</v>
      </c>
      <c r="B20" s="154" t="s">
        <v>455</v>
      </c>
    </row>
    <row r="21" spans="1:2" x14ac:dyDescent="0.2">
      <c r="A21" s="36" t="s">
        <v>453</v>
      </c>
      <c r="B21" s="154" t="s">
        <v>744</v>
      </c>
    </row>
    <row r="22" spans="1:2" x14ac:dyDescent="0.2">
      <c r="A22" s="36" t="s">
        <v>470</v>
      </c>
      <c r="B22" s="154" t="s">
        <v>745</v>
      </c>
    </row>
    <row r="23" spans="1:2" x14ac:dyDescent="0.2">
      <c r="A23" s="36" t="s">
        <v>449</v>
      </c>
      <c r="B23" s="154" t="s">
        <v>448</v>
      </c>
    </row>
  </sheetData>
  <mergeCells count="1">
    <mergeCell ref="A1:D1"/>
  </mergeCells>
  <pageMargins left="0.7" right="0.7" top="0.75" bottom="0.75" header="0.3" footer="0.3"/>
  <pageSetup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BB79-C707-4513-9A26-166FC8B086F5}">
  <dimension ref="A1:P24"/>
  <sheetViews>
    <sheetView zoomScaleNormal="100" workbookViewId="0">
      <selection sqref="A1:C1"/>
    </sheetView>
  </sheetViews>
  <sheetFormatPr defaultColWidth="9.28515625" defaultRowHeight="12.75" x14ac:dyDescent="0.2"/>
  <cols>
    <col min="1" max="1" width="30.7109375" style="23" customWidth="1"/>
    <col min="2" max="2" width="13.42578125" style="23" customWidth="1"/>
    <col min="3" max="3" width="17.7109375" style="23" bestFit="1" customWidth="1"/>
    <col min="4" max="5" width="13.28515625" style="23" customWidth="1"/>
    <col min="6" max="16384" width="9.28515625" style="23"/>
  </cols>
  <sheetData>
    <row r="1" spans="1:16" ht="13.5" thickBot="1" x14ac:dyDescent="0.25">
      <c r="A1" s="561" t="s">
        <v>1024</v>
      </c>
      <c r="B1" s="561"/>
      <c r="C1" s="561"/>
      <c r="D1" s="561"/>
      <c r="E1" s="561"/>
      <c r="H1" s="293" t="s">
        <v>487</v>
      </c>
      <c r="I1" s="292"/>
      <c r="J1" s="292"/>
      <c r="K1" s="292"/>
      <c r="L1" s="292"/>
      <c r="M1" s="292"/>
      <c r="N1" s="292"/>
      <c r="O1" s="292"/>
      <c r="P1" s="292"/>
    </row>
    <row r="2" spans="1:16" x14ac:dyDescent="0.2">
      <c r="A2" s="285" t="s">
        <v>481</v>
      </c>
      <c r="B2" s="285" t="s">
        <v>67</v>
      </c>
      <c r="C2" s="285" t="s">
        <v>486</v>
      </c>
      <c r="D2" s="285" t="s">
        <v>480</v>
      </c>
      <c r="E2" s="285" t="s">
        <v>479</v>
      </c>
      <c r="H2" s="291" t="s">
        <v>124</v>
      </c>
      <c r="I2" s="285" t="s">
        <v>32</v>
      </c>
      <c r="J2" s="285" t="s">
        <v>478</v>
      </c>
      <c r="K2" s="285" t="s">
        <v>485</v>
      </c>
      <c r="L2" s="285" t="s">
        <v>476</v>
      </c>
      <c r="M2" s="285" t="s">
        <v>475</v>
      </c>
      <c r="N2" s="285" t="s">
        <v>474</v>
      </c>
      <c r="O2" s="285" t="s">
        <v>473</v>
      </c>
      <c r="P2" s="290" t="s">
        <v>472</v>
      </c>
    </row>
    <row r="3" spans="1:16" x14ac:dyDescent="0.2">
      <c r="A3" s="289" t="s">
        <v>68</v>
      </c>
      <c r="B3" s="23" t="s">
        <v>1036</v>
      </c>
      <c r="H3" s="284">
        <v>1</v>
      </c>
      <c r="I3" s="110" t="str">
        <f t="shared" ref="I3:I14" si="0">A3</f>
        <v>15-24</v>
      </c>
      <c r="J3" s="110" t="str">
        <f t="shared" ref="J3:J14" si="1">B3</f>
        <v>Female</v>
      </c>
      <c r="K3" s="110"/>
      <c r="L3" s="110"/>
      <c r="M3" s="110"/>
      <c r="N3" s="110"/>
      <c r="O3" s="110"/>
      <c r="P3" s="283"/>
    </row>
    <row r="4" spans="1:16" x14ac:dyDescent="0.2">
      <c r="A4" s="289" t="s">
        <v>68</v>
      </c>
      <c r="B4" s="23" t="s">
        <v>1035</v>
      </c>
      <c r="H4" s="284">
        <f t="shared" ref="H4:H14" si="2">H3+1</f>
        <v>2</v>
      </c>
      <c r="I4" s="110" t="str">
        <f t="shared" si="0"/>
        <v>15-24</v>
      </c>
      <c r="J4" s="110" t="str">
        <f t="shared" si="1"/>
        <v>Male</v>
      </c>
      <c r="K4" s="110"/>
      <c r="L4" s="110"/>
      <c r="M4" s="110"/>
      <c r="N4" s="110"/>
      <c r="O4" s="110"/>
      <c r="P4" s="283"/>
    </row>
    <row r="5" spans="1:16" x14ac:dyDescent="0.2">
      <c r="A5" s="289" t="s">
        <v>69</v>
      </c>
      <c r="B5" s="23" t="s">
        <v>1036</v>
      </c>
      <c r="H5" s="284">
        <f t="shared" si="2"/>
        <v>3</v>
      </c>
      <c r="I5" s="110" t="str">
        <f t="shared" si="0"/>
        <v>25-34</v>
      </c>
      <c r="J5" s="110" t="str">
        <f t="shared" si="1"/>
        <v>Female</v>
      </c>
      <c r="K5" s="110"/>
      <c r="L5" s="110"/>
      <c r="M5" s="110"/>
      <c r="N5" s="110"/>
      <c r="O5" s="110"/>
      <c r="P5" s="283"/>
    </row>
    <row r="6" spans="1:16" x14ac:dyDescent="0.2">
      <c r="A6" s="289" t="s">
        <v>69</v>
      </c>
      <c r="B6" s="23" t="s">
        <v>1035</v>
      </c>
      <c r="H6" s="284">
        <f t="shared" si="2"/>
        <v>4</v>
      </c>
      <c r="I6" s="110" t="str">
        <f t="shared" si="0"/>
        <v>25-34</v>
      </c>
      <c r="J6" s="110" t="str">
        <f t="shared" si="1"/>
        <v>Male</v>
      </c>
      <c r="K6" s="110"/>
      <c r="L6" s="110"/>
      <c r="M6" s="110"/>
      <c r="N6" s="110"/>
      <c r="O6" s="110"/>
      <c r="P6" s="283"/>
    </row>
    <row r="7" spans="1:16" x14ac:dyDescent="0.2">
      <c r="A7" s="289" t="s">
        <v>92</v>
      </c>
      <c r="B7" s="23" t="s">
        <v>1036</v>
      </c>
      <c r="H7" s="284">
        <f t="shared" si="2"/>
        <v>5</v>
      </c>
      <c r="I7" s="110" t="str">
        <f t="shared" si="0"/>
        <v>35-44</v>
      </c>
      <c r="J7" s="110" t="str">
        <f t="shared" si="1"/>
        <v>Female</v>
      </c>
      <c r="K7" s="110"/>
      <c r="L7" s="110"/>
      <c r="M7" s="110"/>
      <c r="N7" s="110"/>
      <c r="O7" s="110"/>
      <c r="P7" s="283"/>
    </row>
    <row r="8" spans="1:16" x14ac:dyDescent="0.2">
      <c r="A8" s="289" t="s">
        <v>92</v>
      </c>
      <c r="B8" s="23" t="s">
        <v>1035</v>
      </c>
      <c r="H8" s="284">
        <f t="shared" si="2"/>
        <v>6</v>
      </c>
      <c r="I8" s="110" t="str">
        <f t="shared" si="0"/>
        <v>35-44</v>
      </c>
      <c r="J8" s="110" t="str">
        <f t="shared" si="1"/>
        <v>Male</v>
      </c>
      <c r="K8" s="110"/>
      <c r="L8" s="110"/>
      <c r="M8" s="110"/>
      <c r="N8" s="110"/>
      <c r="O8" s="110"/>
      <c r="P8" s="283"/>
    </row>
    <row r="9" spans="1:16" x14ac:dyDescent="0.2">
      <c r="A9" s="289" t="s">
        <v>359</v>
      </c>
      <c r="B9" s="23" t="s">
        <v>1036</v>
      </c>
      <c r="H9" s="284">
        <f t="shared" si="2"/>
        <v>7</v>
      </c>
      <c r="I9" s="110" t="str">
        <f t="shared" si="0"/>
        <v>45-54</v>
      </c>
      <c r="J9" s="110" t="str">
        <f t="shared" si="1"/>
        <v>Female</v>
      </c>
      <c r="K9" s="110"/>
      <c r="L9" s="110"/>
      <c r="M9" s="110"/>
      <c r="N9" s="110"/>
      <c r="O9" s="110"/>
      <c r="P9" s="283"/>
    </row>
    <row r="10" spans="1:16" x14ac:dyDescent="0.2">
      <c r="A10" s="289" t="s">
        <v>359</v>
      </c>
      <c r="B10" s="23" t="s">
        <v>1035</v>
      </c>
      <c r="H10" s="284">
        <f t="shared" si="2"/>
        <v>8</v>
      </c>
      <c r="I10" s="110" t="str">
        <f t="shared" si="0"/>
        <v>45-54</v>
      </c>
      <c r="J10" s="110" t="str">
        <f t="shared" si="1"/>
        <v>Male</v>
      </c>
      <c r="K10" s="110"/>
      <c r="L10" s="110"/>
      <c r="M10" s="110"/>
      <c r="N10" s="110"/>
      <c r="O10" s="110"/>
      <c r="P10" s="283"/>
    </row>
    <row r="11" spans="1:16" x14ac:dyDescent="0.2">
      <c r="A11" s="289" t="s">
        <v>358</v>
      </c>
      <c r="B11" s="110" t="s">
        <v>1036</v>
      </c>
      <c r="H11" s="284">
        <f t="shared" si="2"/>
        <v>9</v>
      </c>
      <c r="I11" s="110" t="str">
        <f t="shared" si="0"/>
        <v>55-64</v>
      </c>
      <c r="J11" s="110" t="str">
        <f t="shared" si="1"/>
        <v>Female</v>
      </c>
      <c r="K11" s="110"/>
      <c r="L11" s="110"/>
      <c r="M11" s="110"/>
      <c r="N11" s="110"/>
      <c r="O11" s="110"/>
      <c r="P11" s="283"/>
    </row>
    <row r="12" spans="1:16" x14ac:dyDescent="0.2">
      <c r="A12" s="289" t="s">
        <v>358</v>
      </c>
      <c r="B12" s="110" t="s">
        <v>1035</v>
      </c>
      <c r="H12" s="284">
        <f t="shared" si="2"/>
        <v>10</v>
      </c>
      <c r="I12" s="110" t="str">
        <f t="shared" si="0"/>
        <v>55-64</v>
      </c>
      <c r="J12" s="110" t="str">
        <f t="shared" si="1"/>
        <v>Male</v>
      </c>
      <c r="K12" s="110"/>
      <c r="L12" s="110"/>
      <c r="M12" s="110"/>
      <c r="N12" s="110"/>
      <c r="O12" s="110"/>
      <c r="P12" s="283"/>
    </row>
    <row r="13" spans="1:16" x14ac:dyDescent="0.2">
      <c r="A13" s="289" t="s">
        <v>360</v>
      </c>
      <c r="B13" s="110" t="s">
        <v>1036</v>
      </c>
      <c r="H13" s="284">
        <f t="shared" si="2"/>
        <v>11</v>
      </c>
      <c r="I13" s="110" t="str">
        <f t="shared" si="0"/>
        <v>65+</v>
      </c>
      <c r="J13" s="110" t="str">
        <f t="shared" si="1"/>
        <v>Female</v>
      </c>
      <c r="K13" s="110"/>
      <c r="L13" s="110"/>
      <c r="M13" s="110"/>
      <c r="N13" s="110"/>
      <c r="O13" s="110"/>
      <c r="P13" s="283"/>
    </row>
    <row r="14" spans="1:16" x14ac:dyDescent="0.2">
      <c r="A14" s="288" t="s">
        <v>360</v>
      </c>
      <c r="B14" s="378" t="s">
        <v>1035</v>
      </c>
      <c r="C14" s="278"/>
      <c r="D14" s="278"/>
      <c r="E14" s="278"/>
      <c r="H14" s="282">
        <f t="shared" si="2"/>
        <v>12</v>
      </c>
      <c r="I14" s="278" t="str">
        <f t="shared" si="0"/>
        <v>65+</v>
      </c>
      <c r="J14" s="278" t="str">
        <f t="shared" si="1"/>
        <v>Male</v>
      </c>
      <c r="K14" s="278"/>
      <c r="L14" s="278"/>
      <c r="M14" s="278"/>
      <c r="N14" s="278"/>
      <c r="O14" s="278"/>
      <c r="P14" s="281"/>
    </row>
    <row r="15" spans="1:16" x14ac:dyDescent="0.2">
      <c r="A15" s="562" t="s">
        <v>1027</v>
      </c>
      <c r="B15" s="562"/>
      <c r="C15" s="562"/>
      <c r="D15" s="562"/>
      <c r="E15" s="562"/>
    </row>
    <row r="17" spans="1:2" x14ac:dyDescent="0.2">
      <c r="A17" s="280" t="s">
        <v>459</v>
      </c>
      <c r="B17" s="154"/>
    </row>
    <row r="18" spans="1:2" x14ac:dyDescent="0.2">
      <c r="A18" s="36" t="s">
        <v>458</v>
      </c>
      <c r="B18" s="154" t="s">
        <v>800</v>
      </c>
    </row>
    <row r="19" spans="1:2" x14ac:dyDescent="0.2">
      <c r="A19" s="36" t="s">
        <v>457</v>
      </c>
      <c r="B19" s="154" t="s">
        <v>846</v>
      </c>
    </row>
    <row r="20" spans="1:2" x14ac:dyDescent="0.2">
      <c r="A20" s="36" t="s">
        <v>456</v>
      </c>
      <c r="B20" s="154" t="s">
        <v>454</v>
      </c>
    </row>
    <row r="21" spans="1:2" x14ac:dyDescent="0.2">
      <c r="A21" s="36" t="s">
        <v>453</v>
      </c>
      <c r="B21" s="154" t="s">
        <v>827</v>
      </c>
    </row>
    <row r="22" spans="1:2" x14ac:dyDescent="0.2">
      <c r="A22" s="154"/>
      <c r="B22" s="154" t="s">
        <v>450</v>
      </c>
    </row>
    <row r="23" spans="1:2" x14ac:dyDescent="0.2">
      <c r="A23" s="36" t="s">
        <v>451</v>
      </c>
      <c r="B23" s="158" t="s">
        <v>745</v>
      </c>
    </row>
    <row r="24" spans="1:2" x14ac:dyDescent="0.2">
      <c r="A24" s="36" t="s">
        <v>449</v>
      </c>
      <c r="B24" s="154" t="s">
        <v>448</v>
      </c>
    </row>
  </sheetData>
  <mergeCells count="2">
    <mergeCell ref="A1:E1"/>
    <mergeCell ref="A15:E15"/>
  </mergeCells>
  <pageMargins left="0.7" right="0.7" top="0.75" bottom="0.75" header="0.3" footer="0.3"/>
  <pageSetup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1154A-8256-4CBB-8814-5C32E290C874}">
  <dimension ref="A1:N23"/>
  <sheetViews>
    <sheetView zoomScaleNormal="100" workbookViewId="0">
      <selection sqref="A1:C1"/>
    </sheetView>
  </sheetViews>
  <sheetFormatPr defaultColWidth="9.28515625" defaultRowHeight="12.75" x14ac:dyDescent="0.2"/>
  <cols>
    <col min="1" max="1" width="29.28515625" style="23" bestFit="1" customWidth="1"/>
    <col min="2" max="2" width="20" style="23" customWidth="1"/>
    <col min="3" max="4" width="13.28515625" style="23" customWidth="1"/>
    <col min="5" max="7" width="9.28515625" style="23"/>
    <col min="8" max="8" width="16.42578125" style="23" bestFit="1" customWidth="1"/>
    <col min="9" max="16384" width="9.28515625" style="23"/>
  </cols>
  <sheetData>
    <row r="1" spans="1:14" ht="13.5" thickBot="1" x14ac:dyDescent="0.25">
      <c r="A1" s="561" t="s">
        <v>1033</v>
      </c>
      <c r="B1" s="561"/>
      <c r="C1" s="561"/>
      <c r="D1" s="561"/>
      <c r="G1" s="293" t="s">
        <v>488</v>
      </c>
      <c r="H1" s="292"/>
      <c r="I1" s="292"/>
      <c r="J1" s="292"/>
      <c r="K1" s="292"/>
      <c r="L1" s="292"/>
      <c r="M1" s="292"/>
      <c r="N1" s="292"/>
    </row>
    <row r="2" spans="1:14" x14ac:dyDescent="0.2">
      <c r="A2" s="285" t="s">
        <v>1029</v>
      </c>
      <c r="B2" s="285" t="s">
        <v>486</v>
      </c>
      <c r="C2" s="285" t="s">
        <v>480</v>
      </c>
      <c r="D2" s="285" t="s">
        <v>479</v>
      </c>
      <c r="G2" s="291" t="s">
        <v>124</v>
      </c>
      <c r="H2" s="285" t="s">
        <v>125</v>
      </c>
      <c r="I2" s="285" t="s">
        <v>485</v>
      </c>
      <c r="J2" s="285" t="s">
        <v>476</v>
      </c>
      <c r="K2" s="285" t="s">
        <v>475</v>
      </c>
      <c r="L2" s="285" t="s">
        <v>474</v>
      </c>
      <c r="M2" s="285" t="s">
        <v>473</v>
      </c>
      <c r="N2" s="290" t="s">
        <v>472</v>
      </c>
    </row>
    <row r="3" spans="1:14" x14ac:dyDescent="0.2">
      <c r="A3" s="289" t="s">
        <v>979</v>
      </c>
      <c r="G3" s="284">
        <v>1</v>
      </c>
      <c r="H3" s="110" t="str">
        <f t="shared" ref="H3:H14" si="0">A3</f>
        <v>[SNA 1]</v>
      </c>
      <c r="I3" s="110"/>
      <c r="J3" s="110"/>
      <c r="K3" s="110"/>
      <c r="L3" s="110"/>
      <c r="M3" s="110"/>
      <c r="N3" s="283"/>
    </row>
    <row r="4" spans="1:14" x14ac:dyDescent="0.2">
      <c r="A4" s="289" t="s">
        <v>980</v>
      </c>
      <c r="G4" s="284">
        <f t="shared" ref="G4:G12" si="1">G3+1</f>
        <v>2</v>
      </c>
      <c r="H4" s="110" t="str">
        <f t="shared" si="0"/>
        <v>[SNA 2]</v>
      </c>
      <c r="I4" s="110"/>
      <c r="J4" s="110"/>
      <c r="K4" s="110"/>
      <c r="L4" s="110"/>
      <c r="M4" s="110"/>
      <c r="N4" s="283"/>
    </row>
    <row r="5" spans="1:14" x14ac:dyDescent="0.2">
      <c r="A5" s="289" t="s">
        <v>981</v>
      </c>
      <c r="G5" s="284">
        <f t="shared" si="1"/>
        <v>3</v>
      </c>
      <c r="H5" s="110" t="str">
        <f t="shared" si="0"/>
        <v>[SNA 3]</v>
      </c>
      <c r="I5" s="110"/>
      <c r="J5" s="110"/>
      <c r="K5" s="110"/>
      <c r="L5" s="110"/>
      <c r="M5" s="110"/>
      <c r="N5" s="283"/>
    </row>
    <row r="6" spans="1:14" x14ac:dyDescent="0.2">
      <c r="A6" s="289" t="s">
        <v>982</v>
      </c>
      <c r="G6" s="284">
        <f t="shared" si="1"/>
        <v>4</v>
      </c>
      <c r="H6" s="110" t="str">
        <f t="shared" si="0"/>
        <v>[SNA 4]</v>
      </c>
      <c r="I6" s="110"/>
      <c r="J6" s="110"/>
      <c r="K6" s="110"/>
      <c r="L6" s="110"/>
      <c r="M6" s="110"/>
      <c r="N6" s="283"/>
    </row>
    <row r="7" spans="1:14" x14ac:dyDescent="0.2">
      <c r="A7" s="289" t="s">
        <v>983</v>
      </c>
      <c r="G7" s="284">
        <f t="shared" si="1"/>
        <v>5</v>
      </c>
      <c r="H7" s="110" t="str">
        <f t="shared" si="0"/>
        <v>[SNA 5]</v>
      </c>
      <c r="I7" s="110"/>
      <c r="J7" s="110"/>
      <c r="K7" s="110"/>
      <c r="L7" s="110"/>
      <c r="M7" s="110"/>
      <c r="N7" s="283"/>
    </row>
    <row r="8" spans="1:14" x14ac:dyDescent="0.2">
      <c r="A8" s="289" t="s">
        <v>1018</v>
      </c>
      <c r="G8" s="284">
        <f t="shared" si="1"/>
        <v>6</v>
      </c>
      <c r="H8" s="110" t="str">
        <f t="shared" si="0"/>
        <v>[SNA 6]</v>
      </c>
      <c r="I8" s="110"/>
      <c r="J8" s="110"/>
      <c r="K8" s="110"/>
      <c r="L8" s="110"/>
      <c r="M8" s="110"/>
      <c r="N8" s="283"/>
    </row>
    <row r="9" spans="1:14" x14ac:dyDescent="0.2">
      <c r="A9" s="289" t="s">
        <v>1019</v>
      </c>
      <c r="G9" s="284">
        <f t="shared" si="1"/>
        <v>7</v>
      </c>
      <c r="H9" s="110" t="str">
        <f t="shared" si="0"/>
        <v>[SNA 7]</v>
      </c>
      <c r="I9" s="110"/>
      <c r="J9" s="110"/>
      <c r="K9" s="110"/>
      <c r="L9" s="110"/>
      <c r="M9" s="110"/>
      <c r="N9" s="283"/>
    </row>
    <row r="10" spans="1:14" x14ac:dyDescent="0.2">
      <c r="A10" s="289" t="s">
        <v>1020</v>
      </c>
      <c r="G10" s="284">
        <f t="shared" si="1"/>
        <v>8</v>
      </c>
      <c r="H10" s="110" t="str">
        <f t="shared" si="0"/>
        <v>[SNA 8]</v>
      </c>
      <c r="I10" s="110"/>
      <c r="J10" s="110"/>
      <c r="K10" s="110"/>
      <c r="L10" s="110"/>
      <c r="M10" s="110"/>
      <c r="N10" s="283"/>
    </row>
    <row r="11" spans="1:14" x14ac:dyDescent="0.2">
      <c r="A11" s="289" t="s">
        <v>1021</v>
      </c>
      <c r="G11" s="284">
        <f t="shared" si="1"/>
        <v>9</v>
      </c>
      <c r="H11" s="110" t="str">
        <f t="shared" si="0"/>
        <v>[SNA 9]</v>
      </c>
      <c r="I11" s="110"/>
      <c r="J11" s="110"/>
      <c r="K11" s="110"/>
      <c r="L11" s="110"/>
      <c r="M11" s="110"/>
      <c r="N11" s="283"/>
    </row>
    <row r="12" spans="1:14" x14ac:dyDescent="0.2">
      <c r="A12" s="289" t="s">
        <v>1022</v>
      </c>
      <c r="G12" s="284">
        <f t="shared" si="1"/>
        <v>10</v>
      </c>
      <c r="H12" s="110" t="str">
        <f t="shared" si="0"/>
        <v>[SNA 10]</v>
      </c>
      <c r="I12" s="110"/>
      <c r="J12" s="110"/>
      <c r="K12" s="110"/>
      <c r="L12" s="110"/>
      <c r="M12" s="110"/>
      <c r="N12" s="283"/>
    </row>
    <row r="13" spans="1:14" x14ac:dyDescent="0.2">
      <c r="A13" s="289" t="s">
        <v>1030</v>
      </c>
      <c r="G13" s="284" t="s">
        <v>483</v>
      </c>
      <c r="H13" s="110" t="str">
        <f t="shared" si="0"/>
        <v>[SNA …]</v>
      </c>
      <c r="I13" s="110"/>
      <c r="J13" s="110"/>
      <c r="K13" s="110"/>
      <c r="L13" s="110"/>
      <c r="M13" s="110"/>
      <c r="N13" s="283"/>
    </row>
    <row r="14" spans="1:14" x14ac:dyDescent="0.2">
      <c r="A14" s="288" t="s">
        <v>1023</v>
      </c>
      <c r="B14" s="278"/>
      <c r="C14" s="278"/>
      <c r="D14" s="278"/>
      <c r="G14" s="282" t="s">
        <v>407</v>
      </c>
      <c r="H14" s="278" t="str">
        <f t="shared" si="0"/>
        <v>[SNA X]</v>
      </c>
      <c r="I14" s="278"/>
      <c r="J14" s="278"/>
      <c r="K14" s="278"/>
      <c r="L14" s="278"/>
      <c r="M14" s="278"/>
      <c r="N14" s="281"/>
    </row>
    <row r="17" spans="1:2" x14ac:dyDescent="0.2">
      <c r="A17" s="280" t="s">
        <v>459</v>
      </c>
      <c r="B17" s="154"/>
    </row>
    <row r="18" spans="1:2" x14ac:dyDescent="0.2">
      <c r="A18" s="36" t="s">
        <v>458</v>
      </c>
      <c r="B18" s="154" t="s">
        <v>800</v>
      </c>
    </row>
    <row r="19" spans="1:2" x14ac:dyDescent="0.2">
      <c r="A19" s="36" t="s">
        <v>457</v>
      </c>
      <c r="B19" s="154" t="s">
        <v>846</v>
      </c>
    </row>
    <row r="20" spans="1:2" x14ac:dyDescent="0.2">
      <c r="A20" s="36" t="s">
        <v>456</v>
      </c>
      <c r="B20" s="154" t="s">
        <v>454</v>
      </c>
    </row>
    <row r="21" spans="1:2" x14ac:dyDescent="0.2">
      <c r="A21" s="36" t="s">
        <v>453</v>
      </c>
      <c r="B21" s="154" t="s">
        <v>744</v>
      </c>
    </row>
    <row r="22" spans="1:2" x14ac:dyDescent="0.2">
      <c r="A22" s="36" t="s">
        <v>451</v>
      </c>
      <c r="B22" s="158" t="s">
        <v>745</v>
      </c>
    </row>
    <row r="23" spans="1:2" x14ac:dyDescent="0.2">
      <c r="A23" s="36" t="s">
        <v>449</v>
      </c>
      <c r="B23" s="154" t="s">
        <v>448</v>
      </c>
    </row>
  </sheetData>
  <mergeCells count="1">
    <mergeCell ref="A1:D1"/>
  </mergeCells>
  <pageMargins left="0.7" right="0.7" top="0.75" bottom="0.75" header="0.3" footer="0.3"/>
  <pageSetup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2E341-F946-49E0-A3B4-963362D22004}">
  <dimension ref="A1:T26"/>
  <sheetViews>
    <sheetView zoomScaleNormal="100" workbookViewId="0">
      <selection sqref="A1:C1"/>
    </sheetView>
  </sheetViews>
  <sheetFormatPr defaultColWidth="9.28515625" defaultRowHeight="12.75" x14ac:dyDescent="0.2"/>
  <cols>
    <col min="1" max="1" width="29.7109375" style="23" customWidth="1"/>
    <col min="2" max="2" width="18.42578125" style="23" customWidth="1"/>
    <col min="3" max="3" width="20" style="23" customWidth="1"/>
    <col min="4" max="6" width="13.28515625" style="23" customWidth="1"/>
    <col min="7" max="9" width="9.28515625" style="23"/>
    <col min="10" max="10" width="21" style="23" customWidth="1"/>
    <col min="11" max="11" width="7.42578125" style="23" customWidth="1"/>
    <col min="12" max="15" width="9.28515625" style="23"/>
    <col min="16" max="16" width="11.28515625" style="23" bestFit="1" customWidth="1"/>
    <col min="17" max="17" width="13.28515625" style="23" bestFit="1" customWidth="1"/>
    <col min="18" max="18" width="9.28515625" style="23" bestFit="1" customWidth="1"/>
    <col min="19" max="19" width="11.28515625" style="23" bestFit="1" customWidth="1"/>
    <col min="20" max="20" width="7" style="23" bestFit="1" customWidth="1"/>
    <col min="21" max="16384" width="9.28515625" style="23"/>
  </cols>
  <sheetData>
    <row r="1" spans="1:20" ht="13.5" thickBot="1" x14ac:dyDescent="0.25">
      <c r="A1" s="561" t="s">
        <v>1032</v>
      </c>
      <c r="B1" s="561"/>
      <c r="C1" s="561"/>
      <c r="D1" s="561"/>
      <c r="E1" s="561"/>
      <c r="F1" s="561"/>
      <c r="I1" s="479" t="s">
        <v>504</v>
      </c>
      <c r="J1" s="480"/>
      <c r="K1" s="480"/>
      <c r="L1" s="480"/>
      <c r="M1" s="480"/>
      <c r="N1" s="480"/>
      <c r="O1" s="480"/>
      <c r="P1" s="480"/>
      <c r="Q1" s="480"/>
      <c r="R1" s="480"/>
      <c r="S1" s="480"/>
      <c r="T1" s="481"/>
    </row>
    <row r="2" spans="1:20" ht="14.25" x14ac:dyDescent="0.2">
      <c r="A2" s="285" t="s">
        <v>503</v>
      </c>
      <c r="B2" s="285" t="s">
        <v>67</v>
      </c>
      <c r="C2" s="285" t="s">
        <v>502</v>
      </c>
      <c r="D2" s="285" t="s">
        <v>480</v>
      </c>
      <c r="E2" s="285" t="s">
        <v>479</v>
      </c>
      <c r="F2" s="285" t="s">
        <v>501</v>
      </c>
      <c r="I2" s="291" t="s">
        <v>124</v>
      </c>
      <c r="J2" s="285" t="s">
        <v>125</v>
      </c>
      <c r="K2" s="285" t="s">
        <v>67</v>
      </c>
      <c r="L2" s="285" t="s">
        <v>500</v>
      </c>
      <c r="M2" s="285" t="s">
        <v>476</v>
      </c>
      <c r="N2" s="285" t="s">
        <v>475</v>
      </c>
      <c r="O2" s="285" t="s">
        <v>499</v>
      </c>
      <c r="P2" s="285" t="s">
        <v>498</v>
      </c>
      <c r="Q2" s="285" t="s">
        <v>497</v>
      </c>
      <c r="R2" s="285" t="s">
        <v>496</v>
      </c>
      <c r="S2" s="285" t="s">
        <v>495</v>
      </c>
      <c r="T2" s="290" t="s">
        <v>472</v>
      </c>
    </row>
    <row r="3" spans="1:20" x14ac:dyDescent="0.2">
      <c r="A3" s="289" t="s">
        <v>60</v>
      </c>
      <c r="B3" s="289" t="s">
        <v>1036</v>
      </c>
      <c r="I3" s="284">
        <v>1</v>
      </c>
      <c r="J3" s="110" t="str">
        <f t="shared" ref="J3:J11" si="0">A3</f>
        <v>Diagnosed</v>
      </c>
      <c r="K3" s="110" t="str">
        <f t="shared" ref="K3:K11" si="1">B3</f>
        <v>Female</v>
      </c>
      <c r="L3" s="110"/>
      <c r="M3" s="110"/>
      <c r="N3" s="110"/>
      <c r="O3" s="110"/>
      <c r="P3" s="110"/>
      <c r="Q3" s="110"/>
      <c r="R3" s="110"/>
      <c r="S3" s="110"/>
      <c r="T3" s="283"/>
    </row>
    <row r="4" spans="1:20" x14ac:dyDescent="0.2">
      <c r="A4" s="289" t="s">
        <v>60</v>
      </c>
      <c r="B4" s="289" t="s">
        <v>1035</v>
      </c>
      <c r="I4" s="284">
        <f t="shared" ref="I4:I11" si="2">I3+1</f>
        <v>2</v>
      </c>
      <c r="J4" s="110" t="str">
        <f t="shared" si="0"/>
        <v>Diagnosed</v>
      </c>
      <c r="K4" s="110" t="str">
        <f t="shared" si="1"/>
        <v>Male</v>
      </c>
      <c r="L4" s="110"/>
      <c r="M4" s="110"/>
      <c r="N4" s="110"/>
      <c r="O4" s="110"/>
      <c r="P4" s="110"/>
      <c r="Q4" s="110"/>
      <c r="R4" s="110"/>
      <c r="S4" s="110"/>
      <c r="T4" s="283"/>
    </row>
    <row r="5" spans="1:20" x14ac:dyDescent="0.2">
      <c r="A5" s="289" t="s">
        <v>60</v>
      </c>
      <c r="B5" s="289" t="s">
        <v>7</v>
      </c>
      <c r="I5" s="284">
        <f t="shared" si="2"/>
        <v>3</v>
      </c>
      <c r="J5" s="110" t="str">
        <f t="shared" si="0"/>
        <v>Diagnosed</v>
      </c>
      <c r="K5" s="110" t="str">
        <f t="shared" si="1"/>
        <v>Total</v>
      </c>
      <c r="L5" s="110"/>
      <c r="M5" s="110"/>
      <c r="N5" s="110"/>
      <c r="O5" s="110"/>
      <c r="P5" s="110"/>
      <c r="Q5" s="110"/>
      <c r="R5" s="110"/>
      <c r="S5" s="110"/>
      <c r="T5" s="283"/>
    </row>
    <row r="6" spans="1:20" x14ac:dyDescent="0.2">
      <c r="A6" s="289" t="s">
        <v>61</v>
      </c>
      <c r="B6" s="289" t="s">
        <v>1036</v>
      </c>
      <c r="I6" s="284">
        <f t="shared" si="2"/>
        <v>4</v>
      </c>
      <c r="J6" s="110" t="str">
        <f t="shared" si="0"/>
        <v>On Treatment</v>
      </c>
      <c r="K6" s="110" t="str">
        <f t="shared" si="1"/>
        <v>Female</v>
      </c>
      <c r="L6" s="110"/>
      <c r="M6" s="110"/>
      <c r="N6" s="110"/>
      <c r="O6" s="110"/>
      <c r="P6" s="110"/>
      <c r="Q6" s="110"/>
      <c r="R6" s="110"/>
      <c r="S6" s="110"/>
      <c r="T6" s="283"/>
    </row>
    <row r="7" spans="1:20" x14ac:dyDescent="0.2">
      <c r="A7" s="289" t="s">
        <v>61</v>
      </c>
      <c r="B7" s="289" t="s">
        <v>1035</v>
      </c>
      <c r="I7" s="284">
        <f t="shared" si="2"/>
        <v>5</v>
      </c>
      <c r="J7" s="110" t="str">
        <f t="shared" si="0"/>
        <v>On Treatment</v>
      </c>
      <c r="K7" s="110" t="str">
        <f t="shared" si="1"/>
        <v>Male</v>
      </c>
      <c r="L7" s="110"/>
      <c r="M7" s="110"/>
      <c r="N7" s="110"/>
      <c r="O7" s="110"/>
      <c r="P7" s="110"/>
      <c r="Q7" s="110"/>
      <c r="R7" s="110"/>
      <c r="S7" s="110"/>
      <c r="T7" s="283"/>
    </row>
    <row r="8" spans="1:20" x14ac:dyDescent="0.2">
      <c r="A8" s="289" t="s">
        <v>61</v>
      </c>
      <c r="B8" s="289" t="s">
        <v>7</v>
      </c>
      <c r="I8" s="284">
        <f t="shared" si="2"/>
        <v>6</v>
      </c>
      <c r="J8" s="110" t="str">
        <f t="shared" si="0"/>
        <v>On Treatment</v>
      </c>
      <c r="K8" s="110" t="str">
        <f t="shared" si="1"/>
        <v>Total</v>
      </c>
      <c r="L8" s="110"/>
      <c r="M8" s="110"/>
      <c r="N8" s="110"/>
      <c r="O8" s="110"/>
      <c r="P8" s="110"/>
      <c r="Q8" s="110"/>
      <c r="R8" s="110"/>
      <c r="S8" s="110"/>
      <c r="T8" s="283"/>
    </row>
    <row r="9" spans="1:20" x14ac:dyDescent="0.2">
      <c r="A9" s="289" t="s">
        <v>494</v>
      </c>
      <c r="B9" s="289" t="s">
        <v>1036</v>
      </c>
      <c r="I9" s="284">
        <f t="shared" si="2"/>
        <v>7</v>
      </c>
      <c r="J9" s="110" t="str">
        <f t="shared" si="0"/>
        <v>Viral Load Suppression</v>
      </c>
      <c r="K9" s="110" t="str">
        <f t="shared" si="1"/>
        <v>Female</v>
      </c>
      <c r="L9" s="110"/>
      <c r="M9" s="110"/>
      <c r="N9" s="110"/>
      <c r="O9" s="110"/>
      <c r="P9" s="110"/>
      <c r="Q9" s="110"/>
      <c r="R9" s="110"/>
      <c r="S9" s="110"/>
      <c r="T9" s="283"/>
    </row>
    <row r="10" spans="1:20" x14ac:dyDescent="0.2">
      <c r="A10" s="289" t="s">
        <v>494</v>
      </c>
      <c r="B10" s="289" t="s">
        <v>1035</v>
      </c>
      <c r="I10" s="284">
        <f t="shared" si="2"/>
        <v>8</v>
      </c>
      <c r="J10" s="110" t="str">
        <f t="shared" si="0"/>
        <v>Viral Load Suppression</v>
      </c>
      <c r="K10" s="110" t="str">
        <f t="shared" si="1"/>
        <v>Male</v>
      </c>
      <c r="L10" s="110"/>
      <c r="M10" s="110"/>
      <c r="N10" s="110"/>
      <c r="O10" s="110"/>
      <c r="P10" s="110"/>
      <c r="Q10" s="110"/>
      <c r="R10" s="110"/>
      <c r="S10" s="110"/>
      <c r="T10" s="283"/>
    </row>
    <row r="11" spans="1:20" x14ac:dyDescent="0.2">
      <c r="A11" s="288" t="s">
        <v>494</v>
      </c>
      <c r="B11" s="288" t="s">
        <v>7</v>
      </c>
      <c r="C11" s="278"/>
      <c r="D11" s="278"/>
      <c r="E11" s="278"/>
      <c r="F11" s="278"/>
      <c r="I11" s="282">
        <f t="shared" si="2"/>
        <v>9</v>
      </c>
      <c r="J11" s="278" t="str">
        <f t="shared" si="0"/>
        <v>Viral Load Suppression</v>
      </c>
      <c r="K11" s="278" t="str">
        <f t="shared" si="1"/>
        <v>Total</v>
      </c>
      <c r="L11" s="278"/>
      <c r="M11" s="278"/>
      <c r="N11" s="278"/>
      <c r="O11" s="278"/>
      <c r="P11" s="278"/>
      <c r="Q11" s="278"/>
      <c r="R11" s="278"/>
      <c r="S11" s="278"/>
      <c r="T11" s="281"/>
    </row>
    <row r="12" spans="1:20" ht="14.25" x14ac:dyDescent="0.2">
      <c r="A12" s="23" t="s">
        <v>493</v>
      </c>
    </row>
    <row r="13" spans="1:20" ht="14.25" x14ac:dyDescent="0.2">
      <c r="A13" s="330" t="s">
        <v>492</v>
      </c>
      <c r="B13" s="330"/>
      <c r="C13" s="330"/>
      <c r="D13" s="330"/>
      <c r="E13" s="330"/>
      <c r="F13" s="330"/>
    </row>
    <row r="16" spans="1:20" x14ac:dyDescent="0.2">
      <c r="A16" s="280" t="s">
        <v>459</v>
      </c>
      <c r="B16" s="154"/>
    </row>
    <row r="17" spans="1:2" x14ac:dyDescent="0.2">
      <c r="A17" s="36" t="s">
        <v>458</v>
      </c>
      <c r="B17" s="154" t="s">
        <v>800</v>
      </c>
    </row>
    <row r="18" spans="1:2" x14ac:dyDescent="0.2">
      <c r="A18" s="36" t="s">
        <v>457</v>
      </c>
      <c r="B18" s="154" t="s">
        <v>843</v>
      </c>
    </row>
    <row r="19" spans="1:2" x14ac:dyDescent="0.2">
      <c r="A19" s="36" t="s">
        <v>456</v>
      </c>
      <c r="B19" s="154" t="s">
        <v>490</v>
      </c>
    </row>
    <row r="20" spans="1:2" x14ac:dyDescent="0.2">
      <c r="A20" s="36"/>
      <c r="B20" s="154" t="s">
        <v>489</v>
      </c>
    </row>
    <row r="21" spans="1:2" x14ac:dyDescent="0.2">
      <c r="A21" s="36"/>
      <c r="B21" s="154" t="s">
        <v>491</v>
      </c>
    </row>
    <row r="22" spans="1:2" x14ac:dyDescent="0.2">
      <c r="A22" s="36" t="s">
        <v>453</v>
      </c>
      <c r="B22" s="154" t="s">
        <v>450</v>
      </c>
    </row>
    <row r="23" spans="1:2" x14ac:dyDescent="0.2">
      <c r="A23" s="36"/>
      <c r="B23" s="154" t="s">
        <v>490</v>
      </c>
    </row>
    <row r="24" spans="1:2" x14ac:dyDescent="0.2">
      <c r="A24" s="36"/>
      <c r="B24" s="154" t="s">
        <v>489</v>
      </c>
    </row>
    <row r="25" spans="1:2" x14ac:dyDescent="0.2">
      <c r="A25" s="36" t="s">
        <v>451</v>
      </c>
      <c r="B25" s="158" t="s">
        <v>745</v>
      </c>
    </row>
    <row r="26" spans="1:2" x14ac:dyDescent="0.2">
      <c r="A26" s="36" t="s">
        <v>449</v>
      </c>
      <c r="B26" s="154" t="s">
        <v>448</v>
      </c>
    </row>
  </sheetData>
  <mergeCells count="2">
    <mergeCell ref="A1:F1"/>
    <mergeCell ref="I1:T1"/>
  </mergeCells>
  <pageMargins left="0.7" right="0.7" top="0.75" bottom="0.75" header="0.3" footer="0.3"/>
  <pageSetup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D48A6-EE6E-4EAA-8436-7816BB10989A}">
  <dimension ref="A1:I35"/>
  <sheetViews>
    <sheetView zoomScaleNormal="100" workbookViewId="0">
      <selection sqref="A1:C1"/>
    </sheetView>
  </sheetViews>
  <sheetFormatPr defaultColWidth="9.28515625" defaultRowHeight="12.75" x14ac:dyDescent="0.2"/>
  <cols>
    <col min="1" max="1" width="29.7109375" style="44" customWidth="1"/>
    <col min="2" max="2" width="12.42578125" style="44" customWidth="1"/>
    <col min="3" max="3" width="20" style="44" customWidth="1"/>
    <col min="4" max="6" width="9.28515625" style="44"/>
    <col min="7" max="7" width="28.7109375" style="44" bestFit="1" customWidth="1"/>
    <col min="8" max="8" width="9.28515625" style="44"/>
    <col min="9" max="9" width="11.28515625" style="44" customWidth="1"/>
    <col min="10" max="16384" width="9.28515625" style="44"/>
  </cols>
  <sheetData>
    <row r="1" spans="1:9" ht="13.5" thickBot="1" x14ac:dyDescent="0.25">
      <c r="A1" s="563" t="s">
        <v>518</v>
      </c>
      <c r="B1" s="563"/>
      <c r="C1" s="563"/>
      <c r="F1" s="564" t="s">
        <v>517</v>
      </c>
      <c r="G1" s="565"/>
      <c r="H1" s="565"/>
      <c r="I1" s="566"/>
    </row>
    <row r="2" spans="1:9" x14ac:dyDescent="0.2">
      <c r="A2" s="304" t="s">
        <v>516</v>
      </c>
      <c r="B2" s="304" t="s">
        <v>67</v>
      </c>
      <c r="C2" s="304" t="s">
        <v>515</v>
      </c>
      <c r="F2" s="305" t="s">
        <v>124</v>
      </c>
      <c r="G2" s="304" t="s">
        <v>125</v>
      </c>
      <c r="H2" s="304" t="s">
        <v>67</v>
      </c>
      <c r="I2" s="303" t="s">
        <v>514</v>
      </c>
    </row>
    <row r="3" spans="1:9" x14ac:dyDescent="0.2">
      <c r="A3" s="302" t="s">
        <v>513</v>
      </c>
      <c r="B3" s="302" t="s">
        <v>373</v>
      </c>
      <c r="F3" s="300">
        <v>1</v>
      </c>
      <c r="G3" s="28" t="str">
        <f t="shared" ref="G3:G7" si="0">A3</f>
        <v>Number Occupied Households</v>
      </c>
      <c r="H3" s="28" t="s">
        <v>373</v>
      </c>
      <c r="I3" s="299"/>
    </row>
    <row r="4" spans="1:9" x14ac:dyDescent="0.2">
      <c r="A4" s="302" t="s">
        <v>512</v>
      </c>
      <c r="B4" s="302" t="s">
        <v>373</v>
      </c>
      <c r="F4" s="300">
        <f t="shared" ref="F4:F20" si="1">F3+1</f>
        <v>2</v>
      </c>
      <c r="G4" s="28" t="str">
        <f t="shared" si="0"/>
        <v>Number Responding Households</v>
      </c>
      <c r="H4" s="28" t="s">
        <v>373</v>
      </c>
      <c r="I4" s="299"/>
    </row>
    <row r="5" spans="1:9" ht="14.25" x14ac:dyDescent="0.2">
      <c r="A5" s="302" t="s">
        <v>511</v>
      </c>
      <c r="B5" s="302" t="s">
        <v>373</v>
      </c>
      <c r="F5" s="300">
        <f t="shared" si="1"/>
        <v>3</v>
      </c>
      <c r="G5" s="28" t="str">
        <f t="shared" si="0"/>
        <v>Household Response Rate1</v>
      </c>
      <c r="H5" s="28" t="s">
        <v>373</v>
      </c>
      <c r="I5" s="299"/>
    </row>
    <row r="6" spans="1:9" x14ac:dyDescent="0.2">
      <c r="A6" s="373" t="s">
        <v>510</v>
      </c>
      <c r="B6" s="393" t="s">
        <v>1036</v>
      </c>
      <c r="C6" s="301"/>
      <c r="F6" s="300">
        <f t="shared" si="1"/>
        <v>4</v>
      </c>
      <c r="G6" s="28" t="str">
        <f t="shared" si="0"/>
        <v>Age 15+ Number Eligible</v>
      </c>
      <c r="H6" s="28" t="str">
        <f t="shared" ref="H6:H7" si="2">B6</f>
        <v>Female</v>
      </c>
      <c r="I6" s="299"/>
    </row>
    <row r="7" spans="1:9" x14ac:dyDescent="0.2">
      <c r="A7" s="374" t="s">
        <v>510</v>
      </c>
      <c r="B7" s="394" t="s">
        <v>1035</v>
      </c>
      <c r="C7" s="28"/>
      <c r="F7" s="300">
        <f t="shared" si="1"/>
        <v>5</v>
      </c>
      <c r="G7" s="28" t="str">
        <f t="shared" si="0"/>
        <v>Age 15+ Number Eligible</v>
      </c>
      <c r="H7" s="28" t="str">
        <f t="shared" si="2"/>
        <v>Male</v>
      </c>
      <c r="I7" s="299"/>
    </row>
    <row r="8" spans="1:9" x14ac:dyDescent="0.2">
      <c r="A8" s="374" t="s">
        <v>510</v>
      </c>
      <c r="B8" s="394" t="s">
        <v>7</v>
      </c>
      <c r="C8" s="28"/>
      <c r="F8" s="300">
        <f t="shared" si="1"/>
        <v>6</v>
      </c>
      <c r="G8" s="28" t="str">
        <f t="shared" ref="G8:G15" si="3">A8</f>
        <v>Age 15+ Number Eligible</v>
      </c>
      <c r="H8" s="28" t="str">
        <f t="shared" ref="H8:H15" si="4">B8</f>
        <v>Total</v>
      </c>
      <c r="I8" s="299"/>
    </row>
    <row r="9" spans="1:9" x14ac:dyDescent="0.2">
      <c r="A9" s="374" t="s">
        <v>509</v>
      </c>
      <c r="B9" s="394" t="s">
        <v>1036</v>
      </c>
      <c r="C9" s="28"/>
      <c r="F9" s="300">
        <f t="shared" si="1"/>
        <v>7</v>
      </c>
      <c r="G9" s="28" t="str">
        <f t="shared" si="3"/>
        <v>Age 15+ Number Interviewed</v>
      </c>
      <c r="H9" s="28" t="str">
        <f t="shared" si="4"/>
        <v>Female</v>
      </c>
      <c r="I9" s="299"/>
    </row>
    <row r="10" spans="1:9" x14ac:dyDescent="0.2">
      <c r="A10" s="374" t="s">
        <v>509</v>
      </c>
      <c r="B10" s="394" t="s">
        <v>1035</v>
      </c>
      <c r="C10" s="28"/>
      <c r="F10" s="300">
        <f t="shared" si="1"/>
        <v>8</v>
      </c>
      <c r="G10" s="28" t="str">
        <f t="shared" si="3"/>
        <v>Age 15+ Number Interviewed</v>
      </c>
      <c r="H10" s="28" t="str">
        <f t="shared" si="4"/>
        <v>Male</v>
      </c>
      <c r="I10" s="299"/>
    </row>
    <row r="11" spans="1:9" x14ac:dyDescent="0.2">
      <c r="A11" s="374" t="s">
        <v>509</v>
      </c>
      <c r="B11" s="394" t="s">
        <v>7</v>
      </c>
      <c r="C11" s="28"/>
      <c r="F11" s="300">
        <f t="shared" si="1"/>
        <v>9</v>
      </c>
      <c r="G11" s="28" t="str">
        <f t="shared" si="3"/>
        <v>Age 15+ Number Interviewed</v>
      </c>
      <c r="H11" s="28" t="str">
        <f t="shared" si="4"/>
        <v>Total</v>
      </c>
      <c r="I11" s="299"/>
    </row>
    <row r="12" spans="1:9" x14ac:dyDescent="0.2">
      <c r="A12" s="374" t="s">
        <v>508</v>
      </c>
      <c r="B12" s="394" t="s">
        <v>1036</v>
      </c>
      <c r="C12" s="28"/>
      <c r="F12" s="300">
        <f t="shared" si="1"/>
        <v>10</v>
      </c>
      <c r="G12" s="28" t="str">
        <f t="shared" si="3"/>
        <v>Age 15+ Number Blood Draw</v>
      </c>
      <c r="H12" s="28" t="str">
        <f t="shared" si="4"/>
        <v>Female</v>
      </c>
      <c r="I12" s="299"/>
    </row>
    <row r="13" spans="1:9" x14ac:dyDescent="0.2">
      <c r="A13" s="374" t="s">
        <v>508</v>
      </c>
      <c r="B13" s="394" t="s">
        <v>1035</v>
      </c>
      <c r="C13" s="28"/>
      <c r="F13" s="300">
        <f t="shared" si="1"/>
        <v>11</v>
      </c>
      <c r="G13" s="28" t="str">
        <f t="shared" si="3"/>
        <v>Age 15+ Number Blood Draw</v>
      </c>
      <c r="H13" s="28" t="str">
        <f t="shared" si="4"/>
        <v>Male</v>
      </c>
      <c r="I13" s="299"/>
    </row>
    <row r="14" spans="1:9" x14ac:dyDescent="0.2">
      <c r="A14" s="374" t="s">
        <v>508</v>
      </c>
      <c r="B14" s="394" t="s">
        <v>7</v>
      </c>
      <c r="C14" s="28"/>
      <c r="F14" s="300">
        <f t="shared" si="1"/>
        <v>12</v>
      </c>
      <c r="G14" s="28" t="str">
        <f t="shared" si="3"/>
        <v>Age 15+ Number Blood Draw</v>
      </c>
      <c r="H14" s="28" t="str">
        <f t="shared" si="4"/>
        <v>Total</v>
      </c>
      <c r="I14" s="299"/>
    </row>
    <row r="15" spans="1:9" x14ac:dyDescent="0.2">
      <c r="A15" s="374" t="s">
        <v>507</v>
      </c>
      <c r="B15" s="394" t="s">
        <v>1036</v>
      </c>
      <c r="C15" s="28"/>
      <c r="F15" s="300">
        <f t="shared" si="1"/>
        <v>13</v>
      </c>
      <c r="G15" s="28" t="str">
        <f t="shared" si="3"/>
        <v>Age15+ % Blood Draw of Eligible</v>
      </c>
      <c r="H15" s="28" t="str">
        <f t="shared" si="4"/>
        <v>Female</v>
      </c>
      <c r="I15" s="299"/>
    </row>
    <row r="16" spans="1:9" x14ac:dyDescent="0.2">
      <c r="A16" s="375" t="s">
        <v>507</v>
      </c>
      <c r="B16" s="394" t="s">
        <v>1035</v>
      </c>
      <c r="C16" s="28"/>
      <c r="F16" s="300">
        <f t="shared" si="1"/>
        <v>14</v>
      </c>
      <c r="G16" s="28" t="str">
        <f t="shared" ref="G16" si="5">A16</f>
        <v>Age15+ % Blood Draw of Eligible</v>
      </c>
      <c r="H16" s="28" t="str">
        <f t="shared" ref="H16" si="6">B16</f>
        <v>Male</v>
      </c>
      <c r="I16" s="299"/>
    </row>
    <row r="17" spans="1:9" x14ac:dyDescent="0.2">
      <c r="A17" s="375" t="s">
        <v>507</v>
      </c>
      <c r="B17" s="394" t="s">
        <v>7</v>
      </c>
      <c r="C17" s="28"/>
      <c r="F17" s="300">
        <f t="shared" si="1"/>
        <v>15</v>
      </c>
      <c r="G17" s="28" t="str">
        <f t="shared" ref="G17:G20" si="7">A17</f>
        <v>Age15+ % Blood Draw of Eligible</v>
      </c>
      <c r="H17" s="28" t="str">
        <f t="shared" ref="H17:H20" si="8">B17</f>
        <v>Total</v>
      </c>
      <c r="I17" s="299"/>
    </row>
    <row r="18" spans="1:9" x14ac:dyDescent="0.2">
      <c r="A18" s="375" t="s">
        <v>907</v>
      </c>
      <c r="B18" s="394" t="s">
        <v>1036</v>
      </c>
      <c r="C18" s="28"/>
      <c r="F18" s="300">
        <f t="shared" si="1"/>
        <v>16</v>
      </c>
      <c r="G18" s="28" t="str">
        <f t="shared" si="7"/>
        <v>Overall Response Rate</v>
      </c>
      <c r="H18" s="28" t="str">
        <f t="shared" si="8"/>
        <v>Female</v>
      </c>
      <c r="I18" s="299"/>
    </row>
    <row r="19" spans="1:9" x14ac:dyDescent="0.2">
      <c r="A19" s="375" t="s">
        <v>907</v>
      </c>
      <c r="B19" s="394" t="s">
        <v>1035</v>
      </c>
      <c r="C19" s="28"/>
      <c r="F19" s="300">
        <f t="shared" si="1"/>
        <v>17</v>
      </c>
      <c r="G19" s="28" t="str">
        <f t="shared" si="7"/>
        <v>Overall Response Rate</v>
      </c>
      <c r="H19" s="28" t="str">
        <f t="shared" si="8"/>
        <v>Male</v>
      </c>
      <c r="I19" s="299"/>
    </row>
    <row r="20" spans="1:9" x14ac:dyDescent="0.2">
      <c r="A20" s="375" t="s">
        <v>907</v>
      </c>
      <c r="B20" s="395" t="s">
        <v>7</v>
      </c>
      <c r="C20" s="297"/>
      <c r="F20" s="298">
        <f t="shared" si="1"/>
        <v>18</v>
      </c>
      <c r="G20" s="357" t="str">
        <f t="shared" si="7"/>
        <v>Overall Response Rate</v>
      </c>
      <c r="H20" s="357" t="str">
        <f t="shared" si="8"/>
        <v>Total</v>
      </c>
      <c r="I20" s="296"/>
    </row>
    <row r="21" spans="1:9" x14ac:dyDescent="0.2">
      <c r="A21" s="304" t="s">
        <v>506</v>
      </c>
      <c r="B21" s="304"/>
      <c r="C21" s="304"/>
    </row>
    <row r="26" spans="1:9" x14ac:dyDescent="0.2">
      <c r="A26" s="295" t="s">
        <v>459</v>
      </c>
    </row>
    <row r="27" spans="1:9" x14ac:dyDescent="0.2">
      <c r="A27" s="294" t="s">
        <v>458</v>
      </c>
      <c r="B27" s="44" t="s">
        <v>740</v>
      </c>
    </row>
    <row r="28" spans="1:9" x14ac:dyDescent="0.2">
      <c r="A28" s="294" t="s">
        <v>457</v>
      </c>
      <c r="B28" s="44" t="s">
        <v>844</v>
      </c>
    </row>
    <row r="29" spans="1:9" x14ac:dyDescent="0.2">
      <c r="A29" s="294"/>
      <c r="B29" s="44" t="s">
        <v>750</v>
      </c>
    </row>
    <row r="30" spans="1:9" x14ac:dyDescent="0.2">
      <c r="A30" s="294"/>
      <c r="B30" s="44" t="s">
        <v>845</v>
      </c>
    </row>
    <row r="31" spans="1:9" x14ac:dyDescent="0.2">
      <c r="A31" s="294" t="s">
        <v>456</v>
      </c>
      <c r="B31" s="44" t="s">
        <v>739</v>
      </c>
    </row>
    <row r="32" spans="1:9" x14ac:dyDescent="0.2">
      <c r="A32" s="294" t="s">
        <v>453</v>
      </c>
      <c r="B32" s="44" t="s">
        <v>505</v>
      </c>
    </row>
    <row r="33" spans="1:2" x14ac:dyDescent="0.2">
      <c r="A33" s="294"/>
      <c r="B33" s="44" t="s">
        <v>450</v>
      </c>
    </row>
    <row r="34" spans="1:2" x14ac:dyDescent="0.2">
      <c r="A34" s="294" t="s">
        <v>451</v>
      </c>
      <c r="B34" s="158" t="s">
        <v>745</v>
      </c>
    </row>
    <row r="35" spans="1:2" x14ac:dyDescent="0.2">
      <c r="A35" s="294" t="s">
        <v>449</v>
      </c>
      <c r="B35" s="158" t="s">
        <v>745</v>
      </c>
    </row>
  </sheetData>
  <mergeCells count="2">
    <mergeCell ref="A1:C1"/>
    <mergeCell ref="F1:I1"/>
  </mergeCells>
  <pageMargins left="0.7" right="0.7" top="0.75" bottom="0.75" header="0.3" footer="0.3"/>
  <pageSetup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5173A-0627-44A0-9B79-DE44AAC1B70D}">
  <dimension ref="A1:S28"/>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19.85546875" style="76" customWidth="1"/>
    <col min="2" max="2" width="13.42578125" style="76" customWidth="1"/>
    <col min="3" max="3" width="11.28515625" style="76" customWidth="1"/>
    <col min="4" max="5" width="14.7109375" style="76" customWidth="1"/>
    <col min="6" max="6" width="15.28515625" style="76" customWidth="1"/>
    <col min="7" max="7" width="17.140625" style="76" customWidth="1"/>
    <col min="8" max="10" width="8.7109375" style="76"/>
    <col min="11" max="11" width="8.5703125" style="76" customWidth="1"/>
    <col min="12" max="12" width="20.42578125" style="76" customWidth="1"/>
    <col min="13" max="19" width="8.5703125" style="76" customWidth="1"/>
    <col min="20" max="16384" width="8.7109375" style="76"/>
  </cols>
  <sheetData>
    <row r="1" spans="1:19" ht="15" customHeight="1" thickBot="1" x14ac:dyDescent="0.25">
      <c r="A1" s="504" t="s">
        <v>1353</v>
      </c>
      <c r="B1" s="504"/>
      <c r="C1" s="504"/>
      <c r="D1" s="504"/>
      <c r="E1" s="504"/>
      <c r="F1" s="504"/>
      <c r="G1" s="504"/>
      <c r="H1" s="77"/>
      <c r="K1" s="499" t="s">
        <v>1354</v>
      </c>
      <c r="L1" s="500"/>
      <c r="M1" s="500"/>
      <c r="N1" s="500"/>
      <c r="O1" s="500"/>
      <c r="P1" s="500"/>
      <c r="Q1" s="500"/>
      <c r="R1" s="500"/>
      <c r="S1" s="501"/>
    </row>
    <row r="2" spans="1:19" ht="39" thickBot="1" x14ac:dyDescent="0.25">
      <c r="A2" s="416" t="s">
        <v>481</v>
      </c>
      <c r="B2" s="415" t="s">
        <v>1326</v>
      </c>
      <c r="C2" s="415" t="s">
        <v>1327</v>
      </c>
      <c r="D2" s="415" t="s">
        <v>1328</v>
      </c>
      <c r="E2" s="415" t="s">
        <v>1329</v>
      </c>
      <c r="F2" s="415" t="s">
        <v>1330</v>
      </c>
      <c r="G2" s="415" t="s">
        <v>1331</v>
      </c>
      <c r="K2" s="499" t="s">
        <v>1335</v>
      </c>
      <c r="L2" s="500"/>
      <c r="M2" s="500"/>
      <c r="N2" s="500"/>
      <c r="O2" s="500"/>
      <c r="P2" s="500"/>
      <c r="Q2" s="500"/>
      <c r="R2" s="500"/>
      <c r="S2" s="501"/>
    </row>
    <row r="3" spans="1:19" x14ac:dyDescent="0.2">
      <c r="A3" s="484" t="s">
        <v>1332</v>
      </c>
      <c r="B3" s="484"/>
      <c r="C3" s="484"/>
      <c r="D3" s="484"/>
      <c r="E3" s="484"/>
      <c r="F3" s="484"/>
      <c r="G3" s="484"/>
      <c r="K3" s="424" t="s">
        <v>124</v>
      </c>
      <c r="L3" s="314" t="s">
        <v>125</v>
      </c>
      <c r="M3" s="314" t="s">
        <v>478</v>
      </c>
      <c r="N3" s="314" t="s">
        <v>11</v>
      </c>
      <c r="O3" s="314" t="s">
        <v>1336</v>
      </c>
      <c r="P3" s="314" t="s">
        <v>1337</v>
      </c>
      <c r="Q3" s="314" t="s">
        <v>1338</v>
      </c>
      <c r="R3" s="314" t="s">
        <v>1339</v>
      </c>
      <c r="S3" s="386" t="s">
        <v>475</v>
      </c>
    </row>
    <row r="4" spans="1:19" x14ac:dyDescent="0.2">
      <c r="A4" s="420" t="s">
        <v>68</v>
      </c>
      <c r="B4" s="421"/>
      <c r="C4" s="421"/>
      <c r="D4" s="421"/>
      <c r="E4" s="421"/>
      <c r="F4" s="421"/>
      <c r="G4" s="421"/>
      <c r="K4" s="252">
        <v>1</v>
      </c>
      <c r="L4" s="163"/>
      <c r="M4" s="213" t="s">
        <v>1035</v>
      </c>
      <c r="N4" s="213"/>
      <c r="O4" s="213"/>
      <c r="P4" s="213"/>
      <c r="Q4" s="213"/>
      <c r="R4" s="213"/>
      <c r="S4" s="253"/>
    </row>
    <row r="5" spans="1:19" x14ac:dyDescent="0.2">
      <c r="A5" s="420" t="s">
        <v>69</v>
      </c>
      <c r="B5" s="421"/>
      <c r="C5" s="421"/>
      <c r="D5" s="421"/>
      <c r="E5" s="421"/>
      <c r="F5" s="421"/>
      <c r="G5" s="421"/>
      <c r="K5" s="239">
        <f>K4+1</f>
        <v>2</v>
      </c>
      <c r="L5" s="227" t="str">
        <f t="shared" ref="L5:L26" si="0">IF(A5&lt;&gt;"", A5, "")</f>
        <v>25-34</v>
      </c>
      <c r="M5" s="227" t="s">
        <v>1035</v>
      </c>
      <c r="N5" s="227"/>
      <c r="O5" s="227"/>
      <c r="P5" s="227"/>
      <c r="Q5" s="227"/>
      <c r="R5" s="227"/>
      <c r="S5" s="251"/>
    </row>
    <row r="6" spans="1:19" x14ac:dyDescent="0.2">
      <c r="A6" s="420" t="s">
        <v>70</v>
      </c>
      <c r="B6" s="421"/>
      <c r="C6" s="421"/>
      <c r="D6" s="421"/>
      <c r="E6" s="421"/>
      <c r="F6" s="421"/>
      <c r="G6" s="421"/>
      <c r="K6" s="239">
        <f t="shared" ref="K6:K26" si="1">K5+1</f>
        <v>3</v>
      </c>
      <c r="L6" s="227" t="str">
        <f t="shared" si="0"/>
        <v>35-49</v>
      </c>
      <c r="M6" s="227" t="s">
        <v>1035</v>
      </c>
      <c r="N6" s="227"/>
      <c r="O6" s="227"/>
      <c r="P6" s="227"/>
      <c r="Q6" s="227"/>
      <c r="R6" s="227"/>
      <c r="S6" s="251"/>
    </row>
    <row r="7" spans="1:19" x14ac:dyDescent="0.2">
      <c r="A7" s="81" t="s">
        <v>367</v>
      </c>
      <c r="B7" s="421"/>
      <c r="C7" s="421"/>
      <c r="D7" s="421"/>
      <c r="E7" s="421"/>
      <c r="F7" s="421"/>
      <c r="G7" s="421"/>
      <c r="K7" s="239">
        <f t="shared" si="1"/>
        <v>4</v>
      </c>
      <c r="L7" s="227" t="str">
        <f t="shared" si="0"/>
        <v>50+</v>
      </c>
      <c r="M7" s="227" t="s">
        <v>1035</v>
      </c>
      <c r="N7" s="227"/>
      <c r="O7" s="227"/>
      <c r="P7" s="227"/>
      <c r="Q7" s="227"/>
      <c r="R7" s="227"/>
      <c r="S7" s="251"/>
    </row>
    <row r="8" spans="1:19" x14ac:dyDescent="0.2">
      <c r="A8" s="420"/>
      <c r="B8" s="421"/>
      <c r="C8" s="421"/>
      <c r="D8" s="421"/>
      <c r="E8" s="421"/>
      <c r="F8" s="421"/>
      <c r="G8" s="421"/>
      <c r="K8" s="239">
        <f t="shared" si="1"/>
        <v>5</v>
      </c>
      <c r="L8" s="227" t="str">
        <f t="shared" si="0"/>
        <v/>
      </c>
      <c r="M8" s="227" t="s">
        <v>1035</v>
      </c>
      <c r="N8" s="227"/>
      <c r="O8" s="227"/>
      <c r="P8" s="227"/>
      <c r="Q8" s="227"/>
      <c r="R8" s="227"/>
      <c r="S8" s="251"/>
    </row>
    <row r="9" spans="1:19" x14ac:dyDescent="0.2">
      <c r="A9" s="420" t="s">
        <v>57</v>
      </c>
      <c r="B9" s="421"/>
      <c r="C9" s="421"/>
      <c r="D9" s="421"/>
      <c r="E9" s="421"/>
      <c r="F9" s="421"/>
      <c r="G9" s="421"/>
      <c r="K9" s="239">
        <f t="shared" si="1"/>
        <v>6</v>
      </c>
      <c r="L9" s="227" t="str">
        <f t="shared" si="0"/>
        <v>15-49</v>
      </c>
      <c r="M9" s="227" t="s">
        <v>1035</v>
      </c>
      <c r="N9" s="227"/>
      <c r="O9" s="227"/>
      <c r="P9" s="227"/>
      <c r="Q9" s="227"/>
      <c r="R9" s="227"/>
      <c r="S9" s="251"/>
    </row>
    <row r="10" spans="1:19" x14ac:dyDescent="0.2">
      <c r="A10" s="416" t="s">
        <v>460</v>
      </c>
      <c r="B10" s="422"/>
      <c r="C10" s="422"/>
      <c r="D10" s="422"/>
      <c r="E10" s="422"/>
      <c r="F10" s="422"/>
      <c r="G10" s="422"/>
      <c r="K10" s="239">
        <f t="shared" si="1"/>
        <v>7</v>
      </c>
      <c r="L10" s="227" t="str">
        <f t="shared" si="0"/>
        <v>15+</v>
      </c>
      <c r="M10" s="227" t="s">
        <v>1035</v>
      </c>
      <c r="N10" s="227"/>
      <c r="O10" s="227"/>
      <c r="P10" s="227"/>
      <c r="Q10" s="227"/>
      <c r="R10" s="227"/>
      <c r="S10" s="251"/>
    </row>
    <row r="11" spans="1:19" x14ac:dyDescent="0.2">
      <c r="A11" s="484" t="s">
        <v>1333</v>
      </c>
      <c r="B11" s="484"/>
      <c r="C11" s="484"/>
      <c r="D11" s="484"/>
      <c r="E11" s="484"/>
      <c r="F11" s="484"/>
      <c r="G11" s="484"/>
      <c r="K11" s="239">
        <f t="shared" si="1"/>
        <v>8</v>
      </c>
      <c r="L11" s="227" t="str">
        <f t="shared" si="0"/>
        <v>WOMEN</v>
      </c>
      <c r="M11" s="227"/>
      <c r="N11" s="227"/>
      <c r="O11" s="227"/>
      <c r="P11" s="227"/>
      <c r="Q11" s="227"/>
      <c r="R11" s="227"/>
      <c r="S11" s="251"/>
    </row>
    <row r="12" spans="1:19" x14ac:dyDescent="0.2">
      <c r="A12" s="420" t="s">
        <v>68</v>
      </c>
      <c r="B12" s="421"/>
      <c r="C12" s="421"/>
      <c r="D12" s="421"/>
      <c r="E12" s="421"/>
      <c r="F12" s="421"/>
      <c r="G12" s="421"/>
      <c r="K12" s="239">
        <f t="shared" si="1"/>
        <v>9</v>
      </c>
      <c r="L12" s="227" t="str">
        <f t="shared" si="0"/>
        <v>15-24</v>
      </c>
      <c r="M12" s="227" t="s">
        <v>1036</v>
      </c>
      <c r="N12" s="227"/>
      <c r="O12" s="227"/>
      <c r="P12" s="227"/>
      <c r="Q12" s="227"/>
      <c r="R12" s="227"/>
      <c r="S12" s="251"/>
    </row>
    <row r="13" spans="1:19" x14ac:dyDescent="0.2">
      <c r="A13" s="420" t="s">
        <v>69</v>
      </c>
      <c r="B13" s="421"/>
      <c r="C13" s="421"/>
      <c r="D13" s="421"/>
      <c r="E13" s="421"/>
      <c r="F13" s="421"/>
      <c r="G13" s="421"/>
      <c r="K13" s="239">
        <f t="shared" si="1"/>
        <v>10</v>
      </c>
      <c r="L13" s="227" t="str">
        <f t="shared" si="0"/>
        <v>25-34</v>
      </c>
      <c r="M13" s="227" t="s">
        <v>1036</v>
      </c>
      <c r="N13" s="227"/>
      <c r="O13" s="227"/>
      <c r="P13" s="227"/>
      <c r="Q13" s="227"/>
      <c r="R13" s="227"/>
      <c r="S13" s="251"/>
    </row>
    <row r="14" spans="1:19" x14ac:dyDescent="0.2">
      <c r="A14" s="420" t="s">
        <v>70</v>
      </c>
      <c r="B14" s="421"/>
      <c r="C14" s="421"/>
      <c r="D14" s="421"/>
      <c r="E14" s="421"/>
      <c r="F14" s="421"/>
      <c r="G14" s="421"/>
      <c r="K14" s="239">
        <f t="shared" si="1"/>
        <v>11</v>
      </c>
      <c r="L14" s="227" t="str">
        <f t="shared" si="0"/>
        <v>35-49</v>
      </c>
      <c r="M14" s="227" t="s">
        <v>1036</v>
      </c>
      <c r="N14" s="227"/>
      <c r="O14" s="227"/>
      <c r="P14" s="227"/>
      <c r="Q14" s="227"/>
      <c r="R14" s="227"/>
      <c r="S14" s="251"/>
    </row>
    <row r="15" spans="1:19" x14ac:dyDescent="0.2">
      <c r="A15" s="81" t="s">
        <v>367</v>
      </c>
      <c r="B15" s="421"/>
      <c r="C15" s="421"/>
      <c r="D15" s="421"/>
      <c r="E15" s="421"/>
      <c r="F15" s="421"/>
      <c r="G15" s="421"/>
      <c r="K15" s="239">
        <f t="shared" si="1"/>
        <v>12</v>
      </c>
      <c r="L15" s="227" t="str">
        <f t="shared" si="0"/>
        <v>50+</v>
      </c>
      <c r="M15" s="227" t="s">
        <v>1036</v>
      </c>
      <c r="N15" s="227"/>
      <c r="O15" s="227"/>
      <c r="P15" s="227"/>
      <c r="Q15" s="227"/>
      <c r="R15" s="227"/>
      <c r="S15" s="251"/>
    </row>
    <row r="16" spans="1:19" s="425" customFormat="1" x14ac:dyDescent="0.2">
      <c r="A16" s="423"/>
      <c r="B16" s="421"/>
      <c r="C16" s="421"/>
      <c r="D16" s="421"/>
      <c r="E16" s="421"/>
      <c r="F16" s="421"/>
      <c r="G16" s="421"/>
      <c r="K16" s="239">
        <f t="shared" si="1"/>
        <v>13</v>
      </c>
      <c r="L16" s="227" t="str">
        <f t="shared" si="0"/>
        <v/>
      </c>
      <c r="M16" s="227" t="s">
        <v>1036</v>
      </c>
      <c r="N16" s="443"/>
      <c r="O16" s="443"/>
      <c r="P16" s="443"/>
      <c r="Q16" s="443"/>
      <c r="R16" s="443"/>
      <c r="S16" s="426"/>
    </row>
    <row r="17" spans="1:19" x14ac:dyDescent="0.2">
      <c r="A17" s="420" t="s">
        <v>57</v>
      </c>
      <c r="B17" s="421"/>
      <c r="C17" s="421"/>
      <c r="D17" s="421"/>
      <c r="E17" s="421"/>
      <c r="F17" s="421"/>
      <c r="G17" s="421"/>
      <c r="K17" s="239">
        <f t="shared" si="1"/>
        <v>14</v>
      </c>
      <c r="L17" s="227" t="str">
        <f t="shared" si="0"/>
        <v>15-49</v>
      </c>
      <c r="M17" s="227" t="s">
        <v>1036</v>
      </c>
      <c r="N17" s="227"/>
      <c r="O17" s="227"/>
      <c r="P17" s="227"/>
      <c r="Q17" s="227"/>
      <c r="R17" s="227"/>
      <c r="S17" s="251"/>
    </row>
    <row r="18" spans="1:19" x14ac:dyDescent="0.2">
      <c r="A18" s="416" t="s">
        <v>460</v>
      </c>
      <c r="B18" s="422"/>
      <c r="C18" s="422"/>
      <c r="D18" s="422"/>
      <c r="E18" s="422"/>
      <c r="F18" s="422"/>
      <c r="G18" s="422"/>
      <c r="K18" s="239">
        <f t="shared" si="1"/>
        <v>15</v>
      </c>
      <c r="L18" s="227" t="str">
        <f t="shared" si="0"/>
        <v>15+</v>
      </c>
      <c r="M18" s="227" t="s">
        <v>1036</v>
      </c>
      <c r="N18" s="227"/>
      <c r="O18" s="227"/>
      <c r="P18" s="227"/>
      <c r="Q18" s="227"/>
      <c r="R18" s="227"/>
      <c r="S18" s="251"/>
    </row>
    <row r="19" spans="1:19" x14ac:dyDescent="0.2">
      <c r="A19" s="484" t="s">
        <v>1334</v>
      </c>
      <c r="B19" s="484"/>
      <c r="C19" s="484"/>
      <c r="D19" s="484"/>
      <c r="E19" s="484"/>
      <c r="F19" s="484"/>
      <c r="G19" s="484"/>
      <c r="K19" s="239">
        <f t="shared" si="1"/>
        <v>16</v>
      </c>
      <c r="L19" s="227" t="str">
        <f t="shared" si="0"/>
        <v>TOTAL</v>
      </c>
      <c r="M19" s="227"/>
      <c r="N19" s="227"/>
      <c r="O19" s="227"/>
      <c r="P19" s="227"/>
      <c r="Q19" s="227"/>
      <c r="R19" s="227"/>
      <c r="S19" s="251"/>
    </row>
    <row r="20" spans="1:19" x14ac:dyDescent="0.2">
      <c r="A20" s="420" t="s">
        <v>68</v>
      </c>
      <c r="B20" s="421"/>
      <c r="C20" s="421"/>
      <c r="D20" s="421"/>
      <c r="E20" s="421"/>
      <c r="F20" s="421"/>
      <c r="G20" s="421"/>
      <c r="K20" s="239">
        <f t="shared" si="1"/>
        <v>17</v>
      </c>
      <c r="L20" s="227" t="str">
        <f t="shared" si="0"/>
        <v>15-24</v>
      </c>
      <c r="M20" s="227" t="s">
        <v>7</v>
      </c>
      <c r="N20" s="227"/>
      <c r="O20" s="227"/>
      <c r="P20" s="227"/>
      <c r="Q20" s="227"/>
      <c r="R20" s="227"/>
      <c r="S20" s="251"/>
    </row>
    <row r="21" spans="1:19" x14ac:dyDescent="0.2">
      <c r="A21" s="420" t="s">
        <v>69</v>
      </c>
      <c r="B21" s="421"/>
      <c r="C21" s="421"/>
      <c r="D21" s="421"/>
      <c r="E21" s="421"/>
      <c r="F21" s="421"/>
      <c r="G21" s="421"/>
      <c r="K21" s="239">
        <f t="shared" si="1"/>
        <v>18</v>
      </c>
      <c r="L21" s="227" t="str">
        <f t="shared" si="0"/>
        <v>25-34</v>
      </c>
      <c r="M21" s="227" t="s">
        <v>7</v>
      </c>
      <c r="N21" s="227"/>
      <c r="O21" s="227"/>
      <c r="P21" s="227"/>
      <c r="Q21" s="227"/>
      <c r="R21" s="227"/>
      <c r="S21" s="251"/>
    </row>
    <row r="22" spans="1:19" x14ac:dyDescent="0.2">
      <c r="A22" s="420" t="s">
        <v>70</v>
      </c>
      <c r="B22" s="421"/>
      <c r="C22" s="421"/>
      <c r="D22" s="421"/>
      <c r="E22" s="421"/>
      <c r="F22" s="421"/>
      <c r="G22" s="421"/>
      <c r="K22" s="239">
        <f t="shared" si="1"/>
        <v>19</v>
      </c>
      <c r="L22" s="227" t="str">
        <f t="shared" si="0"/>
        <v>35-49</v>
      </c>
      <c r="M22" s="227" t="s">
        <v>7</v>
      </c>
      <c r="N22" s="227"/>
      <c r="O22" s="227"/>
      <c r="P22" s="227"/>
      <c r="Q22" s="227"/>
      <c r="R22" s="227"/>
      <c r="S22" s="251"/>
    </row>
    <row r="23" spans="1:19" x14ac:dyDescent="0.2">
      <c r="A23" s="81" t="s">
        <v>367</v>
      </c>
      <c r="B23" s="421"/>
      <c r="C23" s="421"/>
      <c r="D23" s="421"/>
      <c r="E23" s="421"/>
      <c r="F23" s="421"/>
      <c r="G23" s="421"/>
      <c r="K23" s="239">
        <f t="shared" si="1"/>
        <v>20</v>
      </c>
      <c r="L23" s="227" t="str">
        <f t="shared" si="0"/>
        <v>50+</v>
      </c>
      <c r="M23" s="227" t="s">
        <v>7</v>
      </c>
      <c r="N23" s="227"/>
      <c r="O23" s="227"/>
      <c r="P23" s="227"/>
      <c r="Q23" s="227"/>
      <c r="R23" s="227"/>
      <c r="S23" s="251"/>
    </row>
    <row r="24" spans="1:19" x14ac:dyDescent="0.2">
      <c r="A24" s="420"/>
      <c r="B24" s="421"/>
      <c r="C24" s="421"/>
      <c r="D24" s="421"/>
      <c r="E24" s="421"/>
      <c r="F24" s="421"/>
      <c r="G24" s="421"/>
      <c r="K24" s="239">
        <f t="shared" si="1"/>
        <v>21</v>
      </c>
      <c r="L24" s="227" t="str">
        <f t="shared" si="0"/>
        <v/>
      </c>
      <c r="M24" s="227" t="s">
        <v>7</v>
      </c>
      <c r="N24" s="227"/>
      <c r="O24" s="227"/>
      <c r="P24" s="227"/>
      <c r="Q24" s="227"/>
      <c r="R24" s="227"/>
      <c r="S24" s="251"/>
    </row>
    <row r="25" spans="1:19" x14ac:dyDescent="0.2">
      <c r="A25" s="420" t="s">
        <v>57</v>
      </c>
      <c r="B25" s="421"/>
      <c r="C25" s="421"/>
      <c r="D25" s="421"/>
      <c r="E25" s="421"/>
      <c r="F25" s="421"/>
      <c r="G25" s="421"/>
      <c r="K25" s="239">
        <f t="shared" si="1"/>
        <v>22</v>
      </c>
      <c r="L25" s="227" t="str">
        <f t="shared" si="0"/>
        <v>15-49</v>
      </c>
      <c r="M25" s="227" t="s">
        <v>7</v>
      </c>
      <c r="N25" s="227"/>
      <c r="O25" s="227"/>
      <c r="P25" s="227"/>
      <c r="Q25" s="227"/>
      <c r="R25" s="227"/>
      <c r="S25" s="251"/>
    </row>
    <row r="26" spans="1:19" x14ac:dyDescent="0.2">
      <c r="A26" s="416" t="s">
        <v>460</v>
      </c>
      <c r="B26" s="422"/>
      <c r="C26" s="422"/>
      <c r="D26" s="422"/>
      <c r="E26" s="422"/>
      <c r="F26" s="422"/>
      <c r="G26" s="422"/>
      <c r="H26" s="227"/>
      <c r="I26" s="227"/>
      <c r="K26" s="250">
        <f t="shared" si="1"/>
        <v>23</v>
      </c>
      <c r="L26" s="77" t="str">
        <f t="shared" si="0"/>
        <v>15+</v>
      </c>
      <c r="M26" s="77" t="s">
        <v>7</v>
      </c>
      <c r="N26" s="77"/>
      <c r="O26" s="77"/>
      <c r="P26" s="77"/>
      <c r="Q26" s="77"/>
      <c r="R26" s="77"/>
      <c r="S26" s="256"/>
    </row>
    <row r="27" spans="1:19" ht="15.75" customHeight="1" thickBot="1" x14ac:dyDescent="0.25">
      <c r="A27" s="567"/>
      <c r="B27" s="567"/>
      <c r="C27" s="567"/>
      <c r="D27" s="567"/>
      <c r="E27" s="567"/>
      <c r="F27" s="567"/>
      <c r="G27" s="567"/>
      <c r="H27" s="447"/>
      <c r="I27" s="447"/>
    </row>
    <row r="28" spans="1:19" x14ac:dyDescent="0.2">
      <c r="A28" s="328" t="s">
        <v>119</v>
      </c>
      <c r="B28" s="154"/>
      <c r="C28" s="154"/>
      <c r="D28" s="154"/>
      <c r="E28" s="154"/>
      <c r="F28" s="154"/>
      <c r="G28" s="154"/>
      <c r="H28" s="154"/>
      <c r="I28" s="154"/>
    </row>
  </sheetData>
  <mergeCells count="7">
    <mergeCell ref="A11:G11"/>
    <mergeCell ref="A19:G19"/>
    <mergeCell ref="A27:G27"/>
    <mergeCell ref="A1:G1"/>
    <mergeCell ref="K1:S1"/>
    <mergeCell ref="K2:S2"/>
    <mergeCell ref="A3:G3"/>
  </mergeCells>
  <hyperlinks>
    <hyperlink ref="A28" location="TOC!A1" display="Return to TOC" xr:uid="{4E037D45-0D92-4FEB-BD53-6020F69F595A}"/>
  </hyperlinks>
  <pageMargins left="0.7" right="0.7" top="0.75" bottom="0.75" header="0.3" footer="0.3"/>
  <pageSetup orientation="portrait" horizontalDpi="4294967293" verticalDpi="4294967293"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B2C9F-D2BD-47B3-9E0D-3C63933AE91C}">
  <dimension ref="A1:T55"/>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8.7109375" style="76" customWidth="1"/>
    <col min="6" max="6" width="11.710937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20" width="8.5703125" style="76" customWidth="1"/>
    <col min="21" max="16384" width="8.7109375" style="76"/>
  </cols>
  <sheetData>
    <row r="1" spans="1:20" ht="15" customHeight="1" thickBot="1" x14ac:dyDescent="0.25">
      <c r="A1" s="521" t="s">
        <v>1362</v>
      </c>
      <c r="B1" s="521"/>
      <c r="C1" s="521"/>
      <c r="D1" s="521"/>
      <c r="E1" s="521"/>
      <c r="F1" s="521"/>
      <c r="G1" s="521"/>
      <c r="H1" s="521"/>
      <c r="K1" s="499" t="s">
        <v>1355</v>
      </c>
      <c r="L1" s="500"/>
      <c r="M1" s="500"/>
      <c r="N1" s="500"/>
      <c r="O1" s="500"/>
      <c r="P1" s="500"/>
      <c r="Q1" s="500"/>
      <c r="R1" s="500"/>
      <c r="S1" s="500"/>
      <c r="T1" s="501"/>
    </row>
    <row r="2" spans="1:20" ht="38.450000000000003" customHeight="1" thickBot="1" x14ac:dyDescent="0.25">
      <c r="A2" s="418" t="s">
        <v>481</v>
      </c>
      <c r="B2" s="417" t="s">
        <v>1326</v>
      </c>
      <c r="C2" s="417" t="s">
        <v>1340</v>
      </c>
      <c r="D2" s="417" t="s">
        <v>1341</v>
      </c>
      <c r="E2" s="417" t="s">
        <v>1328</v>
      </c>
      <c r="F2" s="417" t="s">
        <v>1329</v>
      </c>
      <c r="G2" s="417" t="s">
        <v>1330</v>
      </c>
      <c r="H2" s="419" t="s">
        <v>1331</v>
      </c>
      <c r="K2" s="499" t="s">
        <v>1335</v>
      </c>
      <c r="L2" s="500"/>
      <c r="M2" s="500"/>
      <c r="N2" s="500"/>
      <c r="O2" s="500"/>
      <c r="P2" s="500"/>
      <c r="Q2" s="500"/>
      <c r="R2" s="500"/>
      <c r="S2" s="500"/>
      <c r="T2" s="501"/>
    </row>
    <row r="3" spans="1:20" x14ac:dyDescent="0.2">
      <c r="A3" s="528" t="s">
        <v>1332</v>
      </c>
      <c r="B3" s="528"/>
      <c r="C3" s="528"/>
      <c r="D3" s="528"/>
      <c r="E3" s="528"/>
      <c r="F3" s="528"/>
      <c r="G3" s="528"/>
      <c r="H3" s="528"/>
      <c r="K3" s="424" t="s">
        <v>124</v>
      </c>
      <c r="L3" s="427" t="s">
        <v>125</v>
      </c>
      <c r="M3" s="427" t="s">
        <v>478</v>
      </c>
      <c r="N3" s="427" t="s">
        <v>11</v>
      </c>
      <c r="O3" s="427" t="s">
        <v>21</v>
      </c>
      <c r="P3" s="427" t="s">
        <v>1336</v>
      </c>
      <c r="Q3" s="427" t="s">
        <v>1337</v>
      </c>
      <c r="R3" s="427" t="s">
        <v>1338</v>
      </c>
      <c r="S3" s="427" t="s">
        <v>476</v>
      </c>
      <c r="T3" s="428" t="s">
        <v>475</v>
      </c>
    </row>
    <row r="4" spans="1:20" x14ac:dyDescent="0.2">
      <c r="A4" s="81" t="s">
        <v>33</v>
      </c>
      <c r="B4" s="429"/>
      <c r="C4" s="430"/>
      <c r="D4" s="429"/>
      <c r="E4" s="429"/>
      <c r="F4" s="429"/>
      <c r="G4" s="429"/>
      <c r="H4" s="429"/>
      <c r="K4" s="252">
        <v>1</v>
      </c>
      <c r="L4" s="163" t="s">
        <v>33</v>
      </c>
      <c r="M4" s="164" t="s">
        <v>1035</v>
      </c>
      <c r="N4" s="164"/>
      <c r="O4" s="164"/>
      <c r="P4" s="164"/>
      <c r="Q4" s="164"/>
      <c r="R4" s="164"/>
      <c r="S4" s="164"/>
      <c r="T4" s="123"/>
    </row>
    <row r="5" spans="1:20" x14ac:dyDescent="0.2">
      <c r="A5" s="81" t="s">
        <v>34</v>
      </c>
      <c r="B5" s="429"/>
      <c r="C5" s="430"/>
      <c r="D5" s="429"/>
      <c r="E5" s="429"/>
      <c r="F5" s="429"/>
      <c r="G5" s="429"/>
      <c r="H5" s="429"/>
      <c r="K5" s="239">
        <f>K4+1</f>
        <v>2</v>
      </c>
      <c r="L5" s="159" t="s">
        <v>34</v>
      </c>
      <c r="M5" s="114" t="s">
        <v>1035</v>
      </c>
      <c r="N5" s="114"/>
      <c r="O5" s="114"/>
      <c r="P5" s="114"/>
      <c r="Q5" s="114"/>
      <c r="R5" s="114"/>
      <c r="S5" s="114"/>
      <c r="T5" s="116"/>
    </row>
    <row r="6" spans="1:20" x14ac:dyDescent="0.2">
      <c r="A6" s="81" t="s">
        <v>35</v>
      </c>
      <c r="B6" s="429"/>
      <c r="C6" s="430"/>
      <c r="D6" s="429"/>
      <c r="E6" s="429"/>
      <c r="F6" s="429"/>
      <c r="G6" s="429"/>
      <c r="H6" s="429"/>
      <c r="K6" s="239">
        <f t="shared" ref="K6:K53" si="0">K5+1</f>
        <v>3</v>
      </c>
      <c r="L6" s="159" t="s">
        <v>35</v>
      </c>
      <c r="M6" s="114" t="s">
        <v>1035</v>
      </c>
      <c r="N6" s="114"/>
      <c r="O6" s="114"/>
      <c r="P6" s="114"/>
      <c r="Q6" s="114"/>
      <c r="R6" s="114"/>
      <c r="S6" s="114"/>
      <c r="T6" s="116"/>
    </row>
    <row r="7" spans="1:20" x14ac:dyDescent="0.2">
      <c r="A7" s="81" t="s">
        <v>36</v>
      </c>
      <c r="B7" s="429"/>
      <c r="C7" s="430"/>
      <c r="D7" s="429"/>
      <c r="E7" s="429"/>
      <c r="F7" s="429"/>
      <c r="G7" s="429"/>
      <c r="H7" s="429"/>
      <c r="K7" s="239">
        <f t="shared" si="0"/>
        <v>4</v>
      </c>
      <c r="L7" s="159" t="s">
        <v>36</v>
      </c>
      <c r="M7" s="114" t="s">
        <v>1035</v>
      </c>
      <c r="N7" s="114"/>
      <c r="O7" s="114"/>
      <c r="P7" s="114"/>
      <c r="Q7" s="114"/>
      <c r="R7" s="114"/>
      <c r="S7" s="114"/>
      <c r="T7" s="116"/>
    </row>
    <row r="8" spans="1:20" x14ac:dyDescent="0.2">
      <c r="A8" s="81" t="s">
        <v>37</v>
      </c>
      <c r="B8" s="429"/>
      <c r="C8" s="430"/>
      <c r="D8" s="429"/>
      <c r="E8" s="429"/>
      <c r="F8" s="429"/>
      <c r="G8" s="429"/>
      <c r="H8" s="429"/>
      <c r="K8" s="239">
        <f t="shared" si="0"/>
        <v>5</v>
      </c>
      <c r="L8" s="159" t="s">
        <v>37</v>
      </c>
      <c r="M8" s="114" t="s">
        <v>1035</v>
      </c>
      <c r="N8" s="114"/>
      <c r="O8" s="114"/>
      <c r="P8" s="114"/>
      <c r="Q8" s="114"/>
      <c r="R8" s="114"/>
      <c r="S8" s="114"/>
      <c r="T8" s="116"/>
    </row>
    <row r="9" spans="1:20" x14ac:dyDescent="0.2">
      <c r="A9" s="81" t="s">
        <v>38</v>
      </c>
      <c r="B9" s="429"/>
      <c r="C9" s="430"/>
      <c r="D9" s="429"/>
      <c r="E9" s="429"/>
      <c r="F9" s="429"/>
      <c r="G9" s="429"/>
      <c r="H9" s="429"/>
      <c r="K9" s="239">
        <f t="shared" si="0"/>
        <v>6</v>
      </c>
      <c r="L9" s="159" t="s">
        <v>38</v>
      </c>
      <c r="M9" s="114" t="s">
        <v>1035</v>
      </c>
      <c r="N9" s="114"/>
      <c r="O9" s="114"/>
      <c r="P9" s="114"/>
      <c r="Q9" s="114"/>
      <c r="R9" s="114"/>
      <c r="S9" s="114"/>
      <c r="T9" s="116"/>
    </row>
    <row r="10" spans="1:20" x14ac:dyDescent="0.2">
      <c r="A10" s="81" t="s">
        <v>39</v>
      </c>
      <c r="B10" s="429"/>
      <c r="C10" s="430"/>
      <c r="D10" s="429"/>
      <c r="E10" s="429"/>
      <c r="F10" s="429"/>
      <c r="G10" s="429"/>
      <c r="H10" s="429"/>
      <c r="K10" s="239">
        <f t="shared" si="0"/>
        <v>7</v>
      </c>
      <c r="L10" s="159" t="s">
        <v>39</v>
      </c>
      <c r="M10" s="114" t="s">
        <v>1035</v>
      </c>
      <c r="N10" s="114"/>
      <c r="O10" s="114"/>
      <c r="P10" s="114"/>
      <c r="Q10" s="114"/>
      <c r="R10" s="114"/>
      <c r="S10" s="114"/>
      <c r="T10" s="116"/>
    </row>
    <row r="11" spans="1:20" x14ac:dyDescent="0.2">
      <c r="A11" s="81" t="s">
        <v>40</v>
      </c>
      <c r="B11" s="429"/>
      <c r="C11" s="430"/>
      <c r="D11" s="429"/>
      <c r="E11" s="429"/>
      <c r="F11" s="429"/>
      <c r="G11" s="429"/>
      <c r="H11" s="429"/>
      <c r="K11" s="239">
        <f t="shared" si="0"/>
        <v>8</v>
      </c>
      <c r="L11" s="159" t="s">
        <v>40</v>
      </c>
      <c r="M11" s="114" t="s">
        <v>1035</v>
      </c>
      <c r="N11" s="114"/>
      <c r="O11" s="114"/>
      <c r="P11" s="114"/>
      <c r="Q11" s="114"/>
      <c r="R11" s="114"/>
      <c r="S11" s="114"/>
      <c r="T11" s="116"/>
    </row>
    <row r="12" spans="1:20" x14ac:dyDescent="0.2">
      <c r="A12" s="81" t="s">
        <v>41</v>
      </c>
      <c r="B12" s="429"/>
      <c r="C12" s="430"/>
      <c r="D12" s="429"/>
      <c r="E12" s="429"/>
      <c r="F12" s="429"/>
      <c r="G12" s="429"/>
      <c r="H12" s="429"/>
      <c r="K12" s="239">
        <f t="shared" si="0"/>
        <v>9</v>
      </c>
      <c r="L12" s="159" t="s">
        <v>41</v>
      </c>
      <c r="M12" s="114" t="s">
        <v>1035</v>
      </c>
      <c r="N12" s="114"/>
      <c r="O12" s="114"/>
      <c r="P12" s="114"/>
      <c r="Q12" s="114"/>
      <c r="R12" s="114"/>
      <c r="S12" s="114"/>
      <c r="T12" s="116"/>
    </row>
    <row r="13" spans="1:20" x14ac:dyDescent="0.2">
      <c r="A13" s="81" t="s">
        <v>42</v>
      </c>
      <c r="B13" s="429"/>
      <c r="C13" s="430"/>
      <c r="D13" s="429"/>
      <c r="E13" s="429"/>
      <c r="F13" s="429"/>
      <c r="G13" s="429"/>
      <c r="H13" s="429"/>
      <c r="K13" s="239">
        <f t="shared" si="0"/>
        <v>10</v>
      </c>
      <c r="L13" s="159" t="s">
        <v>42</v>
      </c>
      <c r="M13" s="114" t="s">
        <v>1035</v>
      </c>
      <c r="N13" s="114"/>
      <c r="O13" s="114"/>
      <c r="P13" s="114"/>
      <c r="Q13" s="114"/>
      <c r="R13" s="114"/>
      <c r="S13" s="114"/>
      <c r="T13" s="116"/>
    </row>
    <row r="14" spans="1:20" x14ac:dyDescent="0.2">
      <c r="A14" s="81" t="s">
        <v>360</v>
      </c>
      <c r="B14" s="429"/>
      <c r="C14" s="430"/>
      <c r="D14" s="429"/>
      <c r="E14" s="429"/>
      <c r="F14" s="429"/>
      <c r="G14" s="429"/>
      <c r="H14" s="429"/>
      <c r="K14" s="239">
        <f t="shared" si="0"/>
        <v>11</v>
      </c>
      <c r="L14" s="159" t="s">
        <v>360</v>
      </c>
      <c r="M14" s="114" t="s">
        <v>1035</v>
      </c>
      <c r="N14" s="114"/>
      <c r="O14" s="114"/>
      <c r="P14" s="114"/>
      <c r="Q14" s="114"/>
      <c r="R14" s="114"/>
      <c r="S14" s="114"/>
      <c r="T14" s="116"/>
    </row>
    <row r="15" spans="1:20" x14ac:dyDescent="0.2">
      <c r="A15" s="420"/>
      <c r="B15" s="429"/>
      <c r="C15" s="430"/>
      <c r="D15" s="429"/>
      <c r="E15" s="429"/>
      <c r="F15" s="429"/>
      <c r="G15" s="429"/>
      <c r="H15" s="429"/>
      <c r="K15" s="239">
        <f t="shared" si="0"/>
        <v>12</v>
      </c>
      <c r="L15" s="159" t="s">
        <v>118</v>
      </c>
      <c r="M15" s="114" t="s">
        <v>118</v>
      </c>
      <c r="N15" s="114"/>
      <c r="O15" s="114"/>
      <c r="P15" s="114"/>
      <c r="Q15" s="114"/>
      <c r="R15" s="114"/>
      <c r="S15" s="114"/>
      <c r="T15" s="116"/>
    </row>
    <row r="16" spans="1:20" x14ac:dyDescent="0.2">
      <c r="A16" s="420" t="s">
        <v>48</v>
      </c>
      <c r="B16" s="429"/>
      <c r="C16" s="430"/>
      <c r="D16" s="429"/>
      <c r="E16" s="429"/>
      <c r="F16" s="429"/>
      <c r="G16" s="429"/>
      <c r="H16" s="429"/>
      <c r="K16" s="239">
        <f t="shared" si="0"/>
        <v>13</v>
      </c>
      <c r="L16" s="159" t="s">
        <v>48</v>
      </c>
      <c r="M16" s="114" t="s">
        <v>1035</v>
      </c>
      <c r="N16" s="114"/>
      <c r="O16" s="114"/>
      <c r="P16" s="114"/>
      <c r="Q16" s="114"/>
      <c r="R16" s="114"/>
      <c r="S16" s="114"/>
      <c r="T16" s="116"/>
    </row>
    <row r="17" spans="1:20" x14ac:dyDescent="0.2">
      <c r="A17" s="420" t="s">
        <v>49</v>
      </c>
      <c r="B17" s="429"/>
      <c r="C17" s="430"/>
      <c r="D17" s="429"/>
      <c r="E17" s="429"/>
      <c r="F17" s="429"/>
      <c r="G17" s="429"/>
      <c r="H17" s="429"/>
      <c r="K17" s="239">
        <f t="shared" si="0"/>
        <v>14</v>
      </c>
      <c r="L17" s="159" t="s">
        <v>49</v>
      </c>
      <c r="M17" s="114" t="s">
        <v>1035</v>
      </c>
      <c r="N17" s="114"/>
      <c r="O17" s="114"/>
      <c r="P17" s="114"/>
      <c r="Q17" s="114"/>
      <c r="R17" s="114"/>
      <c r="S17" s="114"/>
      <c r="T17" s="116"/>
    </row>
    <row r="18" spans="1:20" x14ac:dyDescent="0.2">
      <c r="A18" s="211" t="s">
        <v>991</v>
      </c>
      <c r="B18" s="429"/>
      <c r="C18" s="430"/>
      <c r="D18" s="429"/>
      <c r="E18" s="429"/>
      <c r="F18" s="429"/>
      <c r="G18" s="429"/>
      <c r="H18" s="429"/>
      <c r="K18" s="239">
        <f t="shared" si="0"/>
        <v>15</v>
      </c>
      <c r="L18" s="159" t="s">
        <v>991</v>
      </c>
      <c r="M18" s="114" t="s">
        <v>1035</v>
      </c>
      <c r="N18" s="114"/>
      <c r="O18" s="114"/>
      <c r="P18" s="114"/>
      <c r="Q18" s="114"/>
      <c r="R18" s="114"/>
      <c r="S18" s="114"/>
      <c r="T18" s="116"/>
    </row>
    <row r="19" spans="1:20" x14ac:dyDescent="0.2">
      <c r="A19" s="246" t="s">
        <v>992</v>
      </c>
      <c r="B19" s="429"/>
      <c r="C19" s="430"/>
      <c r="D19" s="429"/>
      <c r="E19" s="429"/>
      <c r="F19" s="429"/>
      <c r="G19" s="429"/>
      <c r="H19" s="429"/>
      <c r="K19" s="239">
        <f t="shared" si="0"/>
        <v>16</v>
      </c>
      <c r="L19" s="159" t="s">
        <v>992</v>
      </c>
      <c r="M19" s="114" t="s">
        <v>1035</v>
      </c>
      <c r="N19" s="114"/>
      <c r="O19" s="114"/>
      <c r="P19" s="114"/>
      <c r="Q19" s="114"/>
      <c r="R19" s="114"/>
      <c r="S19" s="114"/>
      <c r="T19" s="116"/>
    </row>
    <row r="20" spans="1:20" x14ac:dyDescent="0.2">
      <c r="A20" s="528" t="s">
        <v>1333</v>
      </c>
      <c r="B20" s="528"/>
      <c r="C20" s="528"/>
      <c r="D20" s="528"/>
      <c r="E20" s="528"/>
      <c r="F20" s="528"/>
      <c r="G20" s="528"/>
      <c r="H20" s="528"/>
      <c r="K20" s="239">
        <f t="shared" si="0"/>
        <v>17</v>
      </c>
      <c r="L20" s="159" t="s">
        <v>1333</v>
      </c>
      <c r="M20" s="114" t="s">
        <v>118</v>
      </c>
      <c r="N20" s="114"/>
      <c r="O20" s="114"/>
      <c r="P20" s="114"/>
      <c r="Q20" s="114"/>
      <c r="R20" s="114"/>
      <c r="S20" s="114"/>
      <c r="T20" s="116"/>
    </row>
    <row r="21" spans="1:20" x14ac:dyDescent="0.2">
      <c r="A21" s="81" t="s">
        <v>33</v>
      </c>
      <c r="B21" s="429"/>
      <c r="C21" s="430"/>
      <c r="D21" s="429"/>
      <c r="E21" s="429"/>
      <c r="F21" s="429"/>
      <c r="G21" s="429"/>
      <c r="H21" s="429"/>
      <c r="K21" s="239">
        <f t="shared" si="0"/>
        <v>18</v>
      </c>
      <c r="L21" s="159" t="s">
        <v>33</v>
      </c>
      <c r="M21" s="114" t="s">
        <v>1036</v>
      </c>
      <c r="N21" s="114"/>
      <c r="O21" s="114"/>
      <c r="P21" s="114"/>
      <c r="Q21" s="114"/>
      <c r="R21" s="114"/>
      <c r="S21" s="114"/>
      <c r="T21" s="116"/>
    </row>
    <row r="22" spans="1:20" x14ac:dyDescent="0.2">
      <c r="A22" s="81" t="s">
        <v>34</v>
      </c>
      <c r="B22" s="429"/>
      <c r="C22" s="430"/>
      <c r="D22" s="429"/>
      <c r="E22" s="429"/>
      <c r="F22" s="429"/>
      <c r="G22" s="429"/>
      <c r="H22" s="429"/>
      <c r="K22" s="239">
        <f t="shared" si="0"/>
        <v>19</v>
      </c>
      <c r="L22" s="159" t="s">
        <v>34</v>
      </c>
      <c r="M22" s="114" t="s">
        <v>1036</v>
      </c>
      <c r="N22" s="114"/>
      <c r="O22" s="114"/>
      <c r="P22" s="114"/>
      <c r="Q22" s="114"/>
      <c r="R22" s="114"/>
      <c r="S22" s="114"/>
      <c r="T22" s="116"/>
    </row>
    <row r="23" spans="1:20" x14ac:dyDescent="0.2">
      <c r="A23" s="81" t="s">
        <v>35</v>
      </c>
      <c r="B23" s="429"/>
      <c r="C23" s="430"/>
      <c r="D23" s="429"/>
      <c r="E23" s="429"/>
      <c r="F23" s="429"/>
      <c r="G23" s="429"/>
      <c r="H23" s="429"/>
      <c r="K23" s="239">
        <f t="shared" si="0"/>
        <v>20</v>
      </c>
      <c r="L23" s="159" t="s">
        <v>35</v>
      </c>
      <c r="M23" s="114" t="s">
        <v>1036</v>
      </c>
      <c r="N23" s="114"/>
      <c r="O23" s="114"/>
      <c r="P23" s="114"/>
      <c r="Q23" s="114"/>
      <c r="R23" s="114"/>
      <c r="S23" s="114"/>
      <c r="T23" s="116"/>
    </row>
    <row r="24" spans="1:20" x14ac:dyDescent="0.2">
      <c r="A24" s="81" t="s">
        <v>36</v>
      </c>
      <c r="B24" s="429"/>
      <c r="C24" s="430"/>
      <c r="D24" s="429"/>
      <c r="E24" s="429"/>
      <c r="F24" s="429"/>
      <c r="G24" s="429"/>
      <c r="H24" s="429"/>
      <c r="K24" s="239">
        <f t="shared" si="0"/>
        <v>21</v>
      </c>
      <c r="L24" s="159" t="s">
        <v>36</v>
      </c>
      <c r="M24" s="114" t="s">
        <v>1036</v>
      </c>
      <c r="N24" s="114"/>
      <c r="O24" s="114"/>
      <c r="P24" s="114"/>
      <c r="Q24" s="114"/>
      <c r="R24" s="114"/>
      <c r="S24" s="114"/>
      <c r="T24" s="116"/>
    </row>
    <row r="25" spans="1:20" x14ac:dyDescent="0.2">
      <c r="A25" s="81" t="s">
        <v>37</v>
      </c>
      <c r="B25" s="429"/>
      <c r="C25" s="430"/>
      <c r="D25" s="429"/>
      <c r="E25" s="429"/>
      <c r="F25" s="429"/>
      <c r="G25" s="429"/>
      <c r="H25" s="429"/>
      <c r="K25" s="239">
        <f t="shared" si="0"/>
        <v>22</v>
      </c>
      <c r="L25" s="159" t="s">
        <v>37</v>
      </c>
      <c r="M25" s="114" t="s">
        <v>1036</v>
      </c>
      <c r="N25" s="114"/>
      <c r="O25" s="114"/>
      <c r="P25" s="114"/>
      <c r="Q25" s="114"/>
      <c r="R25" s="114"/>
      <c r="S25" s="114"/>
      <c r="T25" s="116"/>
    </row>
    <row r="26" spans="1:20" x14ac:dyDescent="0.2">
      <c r="A26" s="81" t="s">
        <v>38</v>
      </c>
      <c r="B26" s="429"/>
      <c r="C26" s="430"/>
      <c r="D26" s="429"/>
      <c r="E26" s="429"/>
      <c r="F26" s="429"/>
      <c r="G26" s="429"/>
      <c r="H26" s="429"/>
      <c r="K26" s="239">
        <f t="shared" si="0"/>
        <v>23</v>
      </c>
      <c r="L26" s="159" t="s">
        <v>38</v>
      </c>
      <c r="M26" s="114" t="s">
        <v>1036</v>
      </c>
      <c r="N26" s="114"/>
      <c r="O26" s="114"/>
      <c r="P26" s="114"/>
      <c r="Q26" s="114"/>
      <c r="R26" s="114"/>
      <c r="S26" s="114"/>
      <c r="T26" s="116"/>
    </row>
    <row r="27" spans="1:20" x14ac:dyDescent="0.2">
      <c r="A27" s="81" t="s">
        <v>39</v>
      </c>
      <c r="B27" s="429"/>
      <c r="C27" s="430"/>
      <c r="D27" s="429"/>
      <c r="E27" s="429"/>
      <c r="F27" s="429"/>
      <c r="G27" s="429"/>
      <c r="H27" s="429"/>
      <c r="K27" s="239">
        <f t="shared" si="0"/>
        <v>24</v>
      </c>
      <c r="L27" s="159" t="s">
        <v>39</v>
      </c>
      <c r="M27" s="114" t="s">
        <v>1036</v>
      </c>
      <c r="N27" s="114"/>
      <c r="O27" s="114"/>
      <c r="P27" s="114"/>
      <c r="Q27" s="114"/>
      <c r="R27" s="114"/>
      <c r="S27" s="114"/>
      <c r="T27" s="116"/>
    </row>
    <row r="28" spans="1:20" x14ac:dyDescent="0.2">
      <c r="A28" s="81" t="s">
        <v>40</v>
      </c>
      <c r="B28" s="429"/>
      <c r="C28" s="430"/>
      <c r="D28" s="429"/>
      <c r="E28" s="429"/>
      <c r="F28" s="429"/>
      <c r="G28" s="429"/>
      <c r="H28" s="429"/>
      <c r="K28" s="239">
        <f t="shared" si="0"/>
        <v>25</v>
      </c>
      <c r="L28" s="159" t="s">
        <v>40</v>
      </c>
      <c r="M28" s="114" t="s">
        <v>1036</v>
      </c>
      <c r="N28" s="114"/>
      <c r="O28" s="114"/>
      <c r="P28" s="114"/>
      <c r="Q28" s="114"/>
      <c r="R28" s="114"/>
      <c r="S28" s="114"/>
      <c r="T28" s="116"/>
    </row>
    <row r="29" spans="1:20" x14ac:dyDescent="0.2">
      <c r="A29" s="81" t="s">
        <v>41</v>
      </c>
      <c r="B29" s="429"/>
      <c r="C29" s="430"/>
      <c r="D29" s="429"/>
      <c r="E29" s="429"/>
      <c r="F29" s="429"/>
      <c r="G29" s="429"/>
      <c r="H29" s="429"/>
      <c r="K29" s="239">
        <f t="shared" si="0"/>
        <v>26</v>
      </c>
      <c r="L29" s="159" t="s">
        <v>41</v>
      </c>
      <c r="M29" s="114" t="s">
        <v>1036</v>
      </c>
      <c r="N29" s="114"/>
      <c r="O29" s="114"/>
      <c r="P29" s="114"/>
      <c r="Q29" s="114"/>
      <c r="R29" s="114"/>
      <c r="S29" s="114"/>
      <c r="T29" s="116"/>
    </row>
    <row r="30" spans="1:20" x14ac:dyDescent="0.2">
      <c r="A30" s="81" t="s">
        <v>42</v>
      </c>
      <c r="B30" s="429"/>
      <c r="C30" s="430"/>
      <c r="D30" s="429"/>
      <c r="E30" s="429"/>
      <c r="F30" s="429"/>
      <c r="G30" s="429"/>
      <c r="H30" s="429"/>
      <c r="K30" s="239">
        <f t="shared" si="0"/>
        <v>27</v>
      </c>
      <c r="L30" s="159" t="s">
        <v>42</v>
      </c>
      <c r="M30" s="114" t="s">
        <v>1036</v>
      </c>
      <c r="N30" s="114"/>
      <c r="O30" s="114"/>
      <c r="P30" s="114"/>
      <c r="Q30" s="114"/>
      <c r="R30" s="114"/>
      <c r="S30" s="114"/>
      <c r="T30" s="116"/>
    </row>
    <row r="31" spans="1:20" x14ac:dyDescent="0.2">
      <c r="A31" s="81" t="s">
        <v>360</v>
      </c>
      <c r="B31" s="429"/>
      <c r="C31" s="430"/>
      <c r="D31" s="429"/>
      <c r="E31" s="429"/>
      <c r="F31" s="429"/>
      <c r="G31" s="429"/>
      <c r="H31" s="429"/>
      <c r="K31" s="239">
        <f t="shared" si="0"/>
        <v>28</v>
      </c>
      <c r="L31" s="159" t="s">
        <v>360</v>
      </c>
      <c r="M31" s="114" t="s">
        <v>1036</v>
      </c>
      <c r="N31" s="114"/>
      <c r="O31" s="114"/>
      <c r="P31" s="114"/>
      <c r="Q31" s="114"/>
      <c r="R31" s="114"/>
      <c r="S31" s="114"/>
      <c r="T31" s="116"/>
    </row>
    <row r="32" spans="1:20" x14ac:dyDescent="0.2">
      <c r="A32" s="420"/>
      <c r="B32" s="429"/>
      <c r="C32" s="430"/>
      <c r="D32" s="429"/>
      <c r="E32" s="429"/>
      <c r="F32" s="429"/>
      <c r="G32" s="429"/>
      <c r="H32" s="429"/>
      <c r="K32" s="239">
        <f t="shared" si="0"/>
        <v>29</v>
      </c>
      <c r="L32" s="159" t="s">
        <v>118</v>
      </c>
      <c r="M32" s="114" t="s">
        <v>118</v>
      </c>
      <c r="N32" s="114"/>
      <c r="O32" s="114"/>
      <c r="P32" s="114"/>
      <c r="Q32" s="114"/>
      <c r="R32" s="114"/>
      <c r="S32" s="114"/>
      <c r="T32" s="116"/>
    </row>
    <row r="33" spans="1:20" x14ac:dyDescent="0.2">
      <c r="A33" s="420" t="s">
        <v>48</v>
      </c>
      <c r="B33" s="429"/>
      <c r="C33" s="430"/>
      <c r="D33" s="429"/>
      <c r="E33" s="429"/>
      <c r="F33" s="429"/>
      <c r="G33" s="429"/>
      <c r="H33" s="429"/>
      <c r="K33" s="239">
        <f t="shared" si="0"/>
        <v>30</v>
      </c>
      <c r="L33" s="159" t="s">
        <v>48</v>
      </c>
      <c r="M33" s="114" t="s">
        <v>1036</v>
      </c>
      <c r="N33" s="114"/>
      <c r="O33" s="114"/>
      <c r="P33" s="114"/>
      <c r="Q33" s="114"/>
      <c r="R33" s="114"/>
      <c r="S33" s="114"/>
      <c r="T33" s="116"/>
    </row>
    <row r="34" spans="1:20" x14ac:dyDescent="0.2">
      <c r="A34" s="420" t="s">
        <v>49</v>
      </c>
      <c r="B34" s="429"/>
      <c r="C34" s="430"/>
      <c r="D34" s="429"/>
      <c r="E34" s="429"/>
      <c r="F34" s="429"/>
      <c r="G34" s="429"/>
      <c r="H34" s="429"/>
      <c r="K34" s="239">
        <f t="shared" si="0"/>
        <v>31</v>
      </c>
      <c r="L34" s="159" t="s">
        <v>49</v>
      </c>
      <c r="M34" s="114" t="s">
        <v>1036</v>
      </c>
      <c r="N34" s="114"/>
      <c r="O34" s="114"/>
      <c r="P34" s="114"/>
      <c r="Q34" s="114"/>
      <c r="R34" s="114"/>
      <c r="S34" s="114"/>
      <c r="T34" s="116"/>
    </row>
    <row r="35" spans="1:20" x14ac:dyDescent="0.2">
      <c r="A35" s="211" t="s">
        <v>991</v>
      </c>
      <c r="B35" s="429"/>
      <c r="C35" s="430"/>
      <c r="D35" s="429"/>
      <c r="E35" s="429"/>
      <c r="F35" s="429"/>
      <c r="G35" s="429"/>
      <c r="H35" s="429"/>
      <c r="K35" s="239">
        <f t="shared" si="0"/>
        <v>32</v>
      </c>
      <c r="L35" s="159" t="s">
        <v>991</v>
      </c>
      <c r="M35" s="114" t="s">
        <v>1036</v>
      </c>
      <c r="N35" s="114"/>
      <c r="O35" s="114"/>
      <c r="P35" s="114"/>
      <c r="Q35" s="114"/>
      <c r="R35" s="114"/>
      <c r="S35" s="114"/>
      <c r="T35" s="116"/>
    </row>
    <row r="36" spans="1:20" x14ac:dyDescent="0.2">
      <c r="A36" s="246" t="s">
        <v>992</v>
      </c>
      <c r="B36" s="429"/>
      <c r="C36" s="430"/>
      <c r="D36" s="429"/>
      <c r="E36" s="429"/>
      <c r="F36" s="429"/>
      <c r="G36" s="429"/>
      <c r="H36" s="429"/>
      <c r="K36" s="239">
        <f t="shared" si="0"/>
        <v>33</v>
      </c>
      <c r="L36" s="159" t="s">
        <v>992</v>
      </c>
      <c r="M36" s="114" t="s">
        <v>1036</v>
      </c>
      <c r="N36" s="114"/>
      <c r="O36" s="114"/>
      <c r="P36" s="114"/>
      <c r="Q36" s="114"/>
      <c r="R36" s="114"/>
      <c r="S36" s="114"/>
      <c r="T36" s="116"/>
    </row>
    <row r="37" spans="1:20" x14ac:dyDescent="0.2">
      <c r="A37" s="528" t="s">
        <v>1334</v>
      </c>
      <c r="B37" s="528"/>
      <c r="C37" s="528"/>
      <c r="D37" s="528"/>
      <c r="E37" s="528"/>
      <c r="F37" s="528"/>
      <c r="G37" s="528"/>
      <c r="H37" s="528"/>
      <c r="K37" s="239">
        <f t="shared" si="0"/>
        <v>34</v>
      </c>
      <c r="L37" s="159" t="s">
        <v>1334</v>
      </c>
      <c r="M37" s="114" t="s">
        <v>118</v>
      </c>
      <c r="N37" s="114"/>
      <c r="O37" s="114"/>
      <c r="P37" s="114"/>
      <c r="Q37" s="114"/>
      <c r="R37" s="114"/>
      <c r="S37" s="114"/>
      <c r="T37" s="116"/>
    </row>
    <row r="38" spans="1:20" x14ac:dyDescent="0.2">
      <c r="A38" s="81" t="s">
        <v>33</v>
      </c>
      <c r="B38" s="429"/>
      <c r="C38" s="430"/>
      <c r="D38" s="429"/>
      <c r="E38" s="429"/>
      <c r="F38" s="429"/>
      <c r="G38" s="429"/>
      <c r="H38" s="429"/>
      <c r="K38" s="239">
        <f t="shared" si="0"/>
        <v>35</v>
      </c>
      <c r="L38" s="159" t="s">
        <v>33</v>
      </c>
      <c r="M38" s="114" t="s">
        <v>7</v>
      </c>
      <c r="N38" s="114"/>
      <c r="O38" s="114"/>
      <c r="P38" s="114"/>
      <c r="Q38" s="114"/>
      <c r="R38" s="114"/>
      <c r="S38" s="114"/>
      <c r="T38" s="116"/>
    </row>
    <row r="39" spans="1:20" x14ac:dyDescent="0.2">
      <c r="A39" s="81" t="s">
        <v>34</v>
      </c>
      <c r="B39" s="429"/>
      <c r="C39" s="430"/>
      <c r="D39" s="429"/>
      <c r="E39" s="429"/>
      <c r="F39" s="429"/>
      <c r="G39" s="429"/>
      <c r="H39" s="429"/>
      <c r="K39" s="239">
        <f t="shared" si="0"/>
        <v>36</v>
      </c>
      <c r="L39" s="159" t="s">
        <v>34</v>
      </c>
      <c r="M39" s="114" t="s">
        <v>7</v>
      </c>
      <c r="N39" s="114"/>
      <c r="O39" s="114"/>
      <c r="P39" s="114"/>
      <c r="Q39" s="114"/>
      <c r="R39" s="114"/>
      <c r="S39" s="114"/>
      <c r="T39" s="116"/>
    </row>
    <row r="40" spans="1:20" x14ac:dyDescent="0.2">
      <c r="A40" s="81" t="s">
        <v>35</v>
      </c>
      <c r="B40" s="429"/>
      <c r="C40" s="430"/>
      <c r="D40" s="429"/>
      <c r="E40" s="429"/>
      <c r="F40" s="429"/>
      <c r="G40" s="429"/>
      <c r="H40" s="429"/>
      <c r="K40" s="239">
        <f t="shared" si="0"/>
        <v>37</v>
      </c>
      <c r="L40" s="159" t="s">
        <v>35</v>
      </c>
      <c r="M40" s="114" t="s">
        <v>7</v>
      </c>
      <c r="N40" s="114"/>
      <c r="O40" s="114"/>
      <c r="P40" s="114"/>
      <c r="Q40" s="114"/>
      <c r="R40" s="114"/>
      <c r="S40" s="114"/>
      <c r="T40" s="116"/>
    </row>
    <row r="41" spans="1:20" x14ac:dyDescent="0.2">
      <c r="A41" s="81" t="s">
        <v>36</v>
      </c>
      <c r="B41" s="429"/>
      <c r="C41" s="430"/>
      <c r="D41" s="429"/>
      <c r="E41" s="429"/>
      <c r="F41" s="429"/>
      <c r="G41" s="429"/>
      <c r="H41" s="429"/>
      <c r="K41" s="239">
        <f t="shared" si="0"/>
        <v>38</v>
      </c>
      <c r="L41" s="159" t="s">
        <v>36</v>
      </c>
      <c r="M41" s="114" t="s">
        <v>7</v>
      </c>
      <c r="N41" s="114"/>
      <c r="O41" s="114"/>
      <c r="P41" s="114"/>
      <c r="Q41" s="114"/>
      <c r="R41" s="114"/>
      <c r="S41" s="114"/>
      <c r="T41" s="116"/>
    </row>
    <row r="42" spans="1:20" x14ac:dyDescent="0.2">
      <c r="A42" s="81" t="s">
        <v>37</v>
      </c>
      <c r="B42" s="429"/>
      <c r="C42" s="430"/>
      <c r="D42" s="429"/>
      <c r="E42" s="429"/>
      <c r="F42" s="429"/>
      <c r="G42" s="429"/>
      <c r="H42" s="429"/>
      <c r="K42" s="239">
        <f t="shared" si="0"/>
        <v>39</v>
      </c>
      <c r="L42" s="159" t="s">
        <v>37</v>
      </c>
      <c r="M42" s="114" t="s">
        <v>7</v>
      </c>
      <c r="N42" s="114"/>
      <c r="O42" s="114"/>
      <c r="P42" s="114"/>
      <c r="Q42" s="114"/>
      <c r="R42" s="114"/>
      <c r="S42" s="114"/>
      <c r="T42" s="116"/>
    </row>
    <row r="43" spans="1:20" x14ac:dyDescent="0.2">
      <c r="A43" s="81" t="s">
        <v>38</v>
      </c>
      <c r="B43" s="429"/>
      <c r="C43" s="430"/>
      <c r="D43" s="429"/>
      <c r="E43" s="429"/>
      <c r="F43" s="429"/>
      <c r="G43" s="429"/>
      <c r="H43" s="429"/>
      <c r="K43" s="239">
        <f t="shared" si="0"/>
        <v>40</v>
      </c>
      <c r="L43" s="159" t="s">
        <v>38</v>
      </c>
      <c r="M43" s="114" t="s">
        <v>7</v>
      </c>
      <c r="N43" s="114"/>
      <c r="O43" s="114"/>
      <c r="P43" s="114"/>
      <c r="Q43" s="114"/>
      <c r="R43" s="114"/>
      <c r="S43" s="114"/>
      <c r="T43" s="116"/>
    </row>
    <row r="44" spans="1:20" x14ac:dyDescent="0.2">
      <c r="A44" s="81" t="s">
        <v>39</v>
      </c>
      <c r="B44" s="429"/>
      <c r="C44" s="430"/>
      <c r="D44" s="429"/>
      <c r="E44" s="429"/>
      <c r="F44" s="429"/>
      <c r="G44" s="429"/>
      <c r="H44" s="429"/>
      <c r="K44" s="239">
        <f t="shared" si="0"/>
        <v>41</v>
      </c>
      <c r="L44" s="159" t="s">
        <v>39</v>
      </c>
      <c r="M44" s="114" t="s">
        <v>7</v>
      </c>
      <c r="N44" s="114"/>
      <c r="O44" s="114"/>
      <c r="P44" s="114"/>
      <c r="Q44" s="114"/>
      <c r="R44" s="114"/>
      <c r="S44" s="114"/>
      <c r="T44" s="116"/>
    </row>
    <row r="45" spans="1:20" x14ac:dyDescent="0.2">
      <c r="A45" s="81" t="s">
        <v>40</v>
      </c>
      <c r="B45" s="429"/>
      <c r="C45" s="430"/>
      <c r="D45" s="429"/>
      <c r="E45" s="429"/>
      <c r="F45" s="429"/>
      <c r="G45" s="429"/>
      <c r="H45" s="429"/>
      <c r="K45" s="239">
        <f t="shared" si="0"/>
        <v>42</v>
      </c>
      <c r="L45" s="159" t="s">
        <v>40</v>
      </c>
      <c r="M45" s="114" t="s">
        <v>7</v>
      </c>
      <c r="N45" s="114"/>
      <c r="O45" s="114"/>
      <c r="P45" s="114"/>
      <c r="Q45" s="114"/>
      <c r="R45" s="114"/>
      <c r="S45" s="114"/>
      <c r="T45" s="116"/>
    </row>
    <row r="46" spans="1:20" x14ac:dyDescent="0.2">
      <c r="A46" s="81" t="s">
        <v>41</v>
      </c>
      <c r="B46" s="429"/>
      <c r="C46" s="430"/>
      <c r="D46" s="429"/>
      <c r="E46" s="429"/>
      <c r="F46" s="429"/>
      <c r="G46" s="429"/>
      <c r="H46" s="429"/>
      <c r="K46" s="239">
        <f t="shared" si="0"/>
        <v>43</v>
      </c>
      <c r="L46" s="159" t="s">
        <v>41</v>
      </c>
      <c r="M46" s="114" t="s">
        <v>7</v>
      </c>
      <c r="N46" s="114"/>
      <c r="O46" s="114"/>
      <c r="P46" s="114"/>
      <c r="Q46" s="114"/>
      <c r="R46" s="114"/>
      <c r="S46" s="114"/>
      <c r="T46" s="116"/>
    </row>
    <row r="47" spans="1:20" x14ac:dyDescent="0.2">
      <c r="A47" s="81" t="s">
        <v>42</v>
      </c>
      <c r="B47" s="429"/>
      <c r="C47" s="430"/>
      <c r="D47" s="429"/>
      <c r="E47" s="429"/>
      <c r="F47" s="429"/>
      <c r="G47" s="429"/>
      <c r="H47" s="429"/>
      <c r="K47" s="239">
        <f t="shared" si="0"/>
        <v>44</v>
      </c>
      <c r="L47" s="159" t="s">
        <v>42</v>
      </c>
      <c r="M47" s="114" t="s">
        <v>7</v>
      </c>
      <c r="N47" s="114"/>
      <c r="O47" s="114"/>
      <c r="P47" s="114"/>
      <c r="Q47" s="114"/>
      <c r="R47" s="114"/>
      <c r="S47" s="114"/>
      <c r="T47" s="116"/>
    </row>
    <row r="48" spans="1:20" x14ac:dyDescent="0.2">
      <c r="A48" s="81" t="s">
        <v>360</v>
      </c>
      <c r="B48" s="429"/>
      <c r="C48" s="430"/>
      <c r="D48" s="429"/>
      <c r="E48" s="429"/>
      <c r="F48" s="429"/>
      <c r="G48" s="429"/>
      <c r="H48" s="429"/>
      <c r="K48" s="239">
        <f t="shared" si="0"/>
        <v>45</v>
      </c>
      <c r="L48" s="159" t="s">
        <v>360</v>
      </c>
      <c r="M48" s="114" t="s">
        <v>7</v>
      </c>
      <c r="N48" s="114"/>
      <c r="O48" s="114"/>
      <c r="P48" s="114"/>
      <c r="Q48" s="114"/>
      <c r="R48" s="114"/>
      <c r="S48" s="114"/>
      <c r="T48" s="116"/>
    </row>
    <row r="49" spans="1:20" x14ac:dyDescent="0.2">
      <c r="A49" s="420"/>
      <c r="B49" s="429"/>
      <c r="C49" s="430"/>
      <c r="D49" s="429"/>
      <c r="E49" s="429"/>
      <c r="F49" s="429"/>
      <c r="G49" s="429"/>
      <c r="H49" s="429"/>
      <c r="K49" s="239">
        <f t="shared" si="0"/>
        <v>46</v>
      </c>
      <c r="L49" s="159" t="s">
        <v>118</v>
      </c>
      <c r="M49" s="114" t="s">
        <v>118</v>
      </c>
      <c r="N49" s="114"/>
      <c r="O49" s="114"/>
      <c r="P49" s="114"/>
      <c r="Q49" s="114"/>
      <c r="R49" s="114"/>
      <c r="S49" s="114"/>
      <c r="T49" s="116"/>
    </row>
    <row r="50" spans="1:20" x14ac:dyDescent="0.2">
      <c r="A50" s="420" t="s">
        <v>48</v>
      </c>
      <c r="B50" s="429"/>
      <c r="C50" s="430"/>
      <c r="D50" s="429"/>
      <c r="E50" s="429"/>
      <c r="F50" s="429"/>
      <c r="G50" s="429"/>
      <c r="H50" s="429"/>
      <c r="K50" s="239">
        <f t="shared" si="0"/>
        <v>47</v>
      </c>
      <c r="L50" s="159" t="s">
        <v>48</v>
      </c>
      <c r="M50" s="114" t="s">
        <v>7</v>
      </c>
      <c r="N50" s="114"/>
      <c r="O50" s="114"/>
      <c r="P50" s="114"/>
      <c r="Q50" s="114"/>
      <c r="R50" s="114"/>
      <c r="S50" s="114"/>
      <c r="T50" s="116"/>
    </row>
    <row r="51" spans="1:20" x14ac:dyDescent="0.2">
      <c r="A51" s="420" t="s">
        <v>49</v>
      </c>
      <c r="B51" s="429"/>
      <c r="C51" s="430"/>
      <c r="D51" s="429"/>
      <c r="E51" s="429"/>
      <c r="F51" s="429"/>
      <c r="G51" s="429"/>
      <c r="H51" s="429"/>
      <c r="K51" s="239">
        <f t="shared" si="0"/>
        <v>48</v>
      </c>
      <c r="L51" s="159" t="s">
        <v>49</v>
      </c>
      <c r="M51" s="114" t="s">
        <v>7</v>
      </c>
      <c r="N51" s="114"/>
      <c r="O51" s="114"/>
      <c r="P51" s="114"/>
      <c r="Q51" s="114"/>
      <c r="R51" s="114"/>
      <c r="S51" s="114"/>
      <c r="T51" s="116"/>
    </row>
    <row r="52" spans="1:20" x14ac:dyDescent="0.2">
      <c r="A52" s="211" t="s">
        <v>991</v>
      </c>
      <c r="B52" s="429"/>
      <c r="C52" s="430"/>
      <c r="D52" s="429"/>
      <c r="E52" s="429"/>
      <c r="F52" s="429"/>
      <c r="G52" s="429"/>
      <c r="H52" s="429"/>
      <c r="K52" s="239">
        <f t="shared" si="0"/>
        <v>49</v>
      </c>
      <c r="L52" s="159" t="s">
        <v>991</v>
      </c>
      <c r="M52" s="114" t="s">
        <v>7</v>
      </c>
      <c r="N52" s="114"/>
      <c r="O52" s="114"/>
      <c r="P52" s="114"/>
      <c r="Q52" s="114"/>
      <c r="R52" s="114"/>
      <c r="S52" s="114"/>
      <c r="T52" s="116"/>
    </row>
    <row r="53" spans="1:20" x14ac:dyDescent="0.2">
      <c r="A53" s="246" t="s">
        <v>992</v>
      </c>
      <c r="B53" s="448"/>
      <c r="C53" s="449"/>
      <c r="D53" s="448"/>
      <c r="E53" s="448"/>
      <c r="F53" s="448"/>
      <c r="G53" s="448"/>
      <c r="H53" s="448"/>
      <c r="K53" s="250">
        <f t="shared" si="0"/>
        <v>50</v>
      </c>
      <c r="L53" s="160" t="s">
        <v>992</v>
      </c>
      <c r="M53" s="161" t="s">
        <v>7</v>
      </c>
      <c r="N53" s="161"/>
      <c r="O53" s="161"/>
      <c r="P53" s="161"/>
      <c r="Q53" s="161"/>
      <c r="R53" s="161"/>
      <c r="S53" s="161"/>
      <c r="T53" s="118"/>
    </row>
    <row r="54" spans="1:20" ht="15.75" customHeight="1" thickBot="1" x14ac:dyDescent="0.25">
      <c r="A54" s="568"/>
      <c r="B54" s="568"/>
      <c r="C54" s="568"/>
      <c r="D54" s="568"/>
      <c r="E54" s="568"/>
      <c r="F54" s="568"/>
      <c r="G54" s="568"/>
      <c r="H54" s="568"/>
    </row>
    <row r="55" spans="1:20" x14ac:dyDescent="0.2">
      <c r="A55" s="328" t="s">
        <v>119</v>
      </c>
    </row>
  </sheetData>
  <mergeCells count="7">
    <mergeCell ref="A20:H20"/>
    <mergeCell ref="A37:H37"/>
    <mergeCell ref="A54:H54"/>
    <mergeCell ref="A1:H1"/>
    <mergeCell ref="K1:T1"/>
    <mergeCell ref="K2:T2"/>
    <mergeCell ref="A3:H3"/>
  </mergeCells>
  <hyperlinks>
    <hyperlink ref="A55" location="TOC!A1" display="Return to TOC" xr:uid="{D71A3EEF-97B3-4E7F-81D6-E23D19FC5A84}"/>
  </hyperlinks>
  <pageMargins left="0.7" right="0.7" top="0.75" bottom="0.75" header="0.3" footer="0.3"/>
  <pageSetup orientation="portrait" horizontalDpi="4294967293" verticalDpi="4294967293"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72298-B543-4EFA-9BFB-B137E99C7A4E}">
  <dimension ref="A1:T40"/>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10.140625" style="76" customWidth="1"/>
    <col min="6" max="6" width="11.570312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16" width="8.5703125" style="76" customWidth="1"/>
    <col min="17" max="18" width="7.5703125" style="76" customWidth="1"/>
    <col min="19" max="20" width="8.5703125" style="76" customWidth="1"/>
    <col min="21" max="16384" width="8.7109375" style="76"/>
  </cols>
  <sheetData>
    <row r="1" spans="1:20" ht="15" customHeight="1" thickBot="1" x14ac:dyDescent="0.25">
      <c r="A1" s="521" t="s">
        <v>1363</v>
      </c>
      <c r="B1" s="521"/>
      <c r="C1" s="521"/>
      <c r="D1" s="521"/>
      <c r="E1" s="521"/>
      <c r="F1" s="521"/>
      <c r="G1" s="521"/>
      <c r="H1" s="521"/>
      <c r="K1" s="499" t="s">
        <v>1356</v>
      </c>
      <c r="L1" s="500"/>
      <c r="M1" s="500"/>
      <c r="N1" s="500"/>
      <c r="O1" s="500"/>
      <c r="P1" s="500"/>
      <c r="Q1" s="500"/>
      <c r="R1" s="500"/>
      <c r="S1" s="500"/>
      <c r="T1" s="501"/>
    </row>
    <row r="2" spans="1:20" ht="38.450000000000003" customHeight="1" x14ac:dyDescent="0.2">
      <c r="A2" s="246"/>
      <c r="B2" s="377" t="s">
        <v>1326</v>
      </c>
      <c r="C2" s="377" t="s">
        <v>1340</v>
      </c>
      <c r="D2" s="377" t="s">
        <v>1341</v>
      </c>
      <c r="E2" s="377" t="s">
        <v>1328</v>
      </c>
      <c r="F2" s="377" t="s">
        <v>1329</v>
      </c>
      <c r="G2" s="377" t="s">
        <v>1330</v>
      </c>
      <c r="H2" s="377" t="s">
        <v>1331</v>
      </c>
      <c r="K2" s="569" t="s">
        <v>1335</v>
      </c>
      <c r="L2" s="570"/>
      <c r="M2" s="570"/>
      <c r="N2" s="570"/>
      <c r="O2" s="570"/>
      <c r="P2" s="570"/>
      <c r="Q2" s="570"/>
      <c r="R2" s="570"/>
      <c r="S2" s="570"/>
      <c r="T2" s="571"/>
    </row>
    <row r="3" spans="1:20" x14ac:dyDescent="0.2">
      <c r="A3" s="528" t="s">
        <v>1332</v>
      </c>
      <c r="B3" s="528"/>
      <c r="C3" s="528"/>
      <c r="D3" s="528"/>
      <c r="E3" s="528"/>
      <c r="F3" s="528"/>
      <c r="G3" s="528"/>
      <c r="H3" s="528"/>
      <c r="K3" s="450" t="s">
        <v>124</v>
      </c>
      <c r="L3" s="445" t="s">
        <v>125</v>
      </c>
      <c r="M3" s="445" t="s">
        <v>478</v>
      </c>
      <c r="N3" s="445" t="s">
        <v>11</v>
      </c>
      <c r="O3" s="445" t="s">
        <v>21</v>
      </c>
      <c r="P3" s="445" t="s">
        <v>1336</v>
      </c>
      <c r="Q3" s="445" t="s">
        <v>1337</v>
      </c>
      <c r="R3" s="445" t="s">
        <v>1338</v>
      </c>
      <c r="S3" s="445" t="s">
        <v>476</v>
      </c>
      <c r="T3" s="446" t="s">
        <v>475</v>
      </c>
    </row>
    <row r="4" spans="1:20" x14ac:dyDescent="0.2">
      <c r="A4" s="231" t="s">
        <v>8</v>
      </c>
      <c r="B4" s="420"/>
      <c r="C4" s="420"/>
      <c r="D4" s="420"/>
      <c r="E4" s="420"/>
      <c r="F4" s="420"/>
      <c r="G4" s="420"/>
      <c r="H4" s="420"/>
      <c r="K4" s="252">
        <v>1</v>
      </c>
      <c r="L4" s="164" t="s">
        <v>8</v>
      </c>
      <c r="M4" s="164" t="s">
        <v>118</v>
      </c>
      <c r="N4" s="164"/>
      <c r="O4" s="164"/>
      <c r="P4" s="164"/>
      <c r="Q4" s="164"/>
      <c r="R4" s="164"/>
      <c r="S4" s="164"/>
      <c r="T4" s="123"/>
    </row>
    <row r="5" spans="1:20" x14ac:dyDescent="0.2">
      <c r="A5" s="165" t="s">
        <v>5</v>
      </c>
      <c r="B5" s="429"/>
      <c r="C5" s="430"/>
      <c r="D5" s="429"/>
      <c r="E5" s="429"/>
      <c r="F5" s="429"/>
      <c r="G5" s="429"/>
      <c r="H5" s="429"/>
      <c r="K5" s="239">
        <f>K4+1</f>
        <v>2</v>
      </c>
      <c r="L5" s="114" t="s">
        <v>5</v>
      </c>
      <c r="M5" s="114" t="s">
        <v>1035</v>
      </c>
      <c r="N5" s="114"/>
      <c r="O5" s="114"/>
      <c r="P5" s="114"/>
      <c r="Q5" s="114"/>
      <c r="R5" s="114"/>
      <c r="S5" s="114"/>
      <c r="T5" s="116"/>
    </row>
    <row r="6" spans="1:20" x14ac:dyDescent="0.2">
      <c r="A6" s="165" t="s">
        <v>6</v>
      </c>
      <c r="B6" s="429"/>
      <c r="C6" s="430"/>
      <c r="D6" s="429"/>
      <c r="E6" s="429"/>
      <c r="F6" s="429"/>
      <c r="G6" s="429"/>
      <c r="H6" s="429"/>
      <c r="K6" s="239">
        <f t="shared" ref="K6:K37" si="0">K5+1</f>
        <v>3</v>
      </c>
      <c r="L6" s="114" t="s">
        <v>6</v>
      </c>
      <c r="M6" s="114" t="s">
        <v>1035</v>
      </c>
      <c r="N6" s="114"/>
      <c r="O6" s="114"/>
      <c r="P6" s="114"/>
      <c r="Q6" s="114"/>
      <c r="R6" s="114"/>
      <c r="S6" s="114"/>
      <c r="T6" s="116"/>
    </row>
    <row r="7" spans="1:20" x14ac:dyDescent="0.2">
      <c r="B7" s="429"/>
      <c r="C7" s="430"/>
      <c r="D7" s="429"/>
      <c r="E7" s="429"/>
      <c r="F7" s="429"/>
      <c r="G7" s="429"/>
      <c r="H7" s="429"/>
      <c r="K7" s="239">
        <f t="shared" si="0"/>
        <v>4</v>
      </c>
      <c r="L7" s="114" t="s">
        <v>118</v>
      </c>
      <c r="M7" s="114" t="s">
        <v>118</v>
      </c>
      <c r="N7" s="114"/>
      <c r="O7" s="114"/>
      <c r="P7" s="114"/>
      <c r="Q7" s="114"/>
      <c r="R7" s="114"/>
      <c r="S7" s="114"/>
      <c r="T7" s="116"/>
    </row>
    <row r="8" spans="1:20" x14ac:dyDescent="0.2">
      <c r="A8" s="36" t="s">
        <v>985</v>
      </c>
      <c r="B8" s="429"/>
      <c r="C8" s="430"/>
      <c r="D8" s="429"/>
      <c r="E8" s="429"/>
      <c r="F8" s="429"/>
      <c r="G8" s="429"/>
      <c r="H8" s="429"/>
      <c r="K8" s="239">
        <f t="shared" si="0"/>
        <v>5</v>
      </c>
      <c r="L8" s="27" t="s">
        <v>985</v>
      </c>
      <c r="M8" s="114" t="s">
        <v>118</v>
      </c>
      <c r="N8" s="114"/>
      <c r="O8" s="114"/>
      <c r="P8" s="114"/>
      <c r="Q8" s="114"/>
      <c r="R8" s="114"/>
      <c r="S8" s="114"/>
      <c r="T8" s="116"/>
    </row>
    <row r="9" spans="1:20" x14ac:dyDescent="0.2">
      <c r="A9" s="37" t="s">
        <v>979</v>
      </c>
      <c r="B9" s="429"/>
      <c r="C9" s="430"/>
      <c r="D9" s="429"/>
      <c r="E9" s="429"/>
      <c r="F9" s="429"/>
      <c r="G9" s="429"/>
      <c r="H9" s="429"/>
      <c r="K9" s="239">
        <f t="shared" si="0"/>
        <v>6</v>
      </c>
      <c r="L9" s="14" t="s">
        <v>979</v>
      </c>
      <c r="M9" s="114" t="s">
        <v>1035</v>
      </c>
      <c r="N9" s="114"/>
      <c r="O9" s="114"/>
      <c r="P9" s="114"/>
      <c r="Q9" s="114"/>
      <c r="R9" s="114"/>
      <c r="S9" s="114"/>
      <c r="T9" s="116"/>
    </row>
    <row r="10" spans="1:20" x14ac:dyDescent="0.2">
      <c r="A10" s="37" t="s">
        <v>980</v>
      </c>
      <c r="B10" s="429"/>
      <c r="C10" s="430"/>
      <c r="D10" s="429"/>
      <c r="E10" s="429"/>
      <c r="F10" s="429"/>
      <c r="G10" s="429"/>
      <c r="H10" s="429"/>
      <c r="K10" s="239">
        <f t="shared" si="0"/>
        <v>7</v>
      </c>
      <c r="L10" s="14" t="s">
        <v>980</v>
      </c>
      <c r="M10" s="114" t="s">
        <v>1035</v>
      </c>
      <c r="N10" s="114"/>
      <c r="O10" s="114"/>
      <c r="P10" s="114"/>
      <c r="Q10" s="114"/>
      <c r="R10" s="114"/>
      <c r="S10" s="114"/>
      <c r="T10" s="116"/>
    </row>
    <row r="11" spans="1:20" x14ac:dyDescent="0.2">
      <c r="A11" s="37" t="s">
        <v>981</v>
      </c>
      <c r="B11" s="429"/>
      <c r="C11" s="430"/>
      <c r="D11" s="429"/>
      <c r="E11" s="429"/>
      <c r="F11" s="429"/>
      <c r="G11" s="429"/>
      <c r="H11" s="429"/>
      <c r="K11" s="239">
        <f t="shared" si="0"/>
        <v>8</v>
      </c>
      <c r="L11" s="14" t="s">
        <v>981</v>
      </c>
      <c r="M11" s="114" t="s">
        <v>1035</v>
      </c>
      <c r="N11" s="114"/>
      <c r="O11" s="114"/>
      <c r="P11" s="114"/>
      <c r="Q11" s="114"/>
      <c r="R11" s="114"/>
      <c r="S11" s="114"/>
      <c r="T11" s="116"/>
    </row>
    <row r="12" spans="1:20" x14ac:dyDescent="0.2">
      <c r="A12" s="37" t="s">
        <v>982</v>
      </c>
      <c r="B12" s="429"/>
      <c r="C12" s="430"/>
      <c r="D12" s="429"/>
      <c r="E12" s="429"/>
      <c r="F12" s="429"/>
      <c r="G12" s="429"/>
      <c r="H12" s="429"/>
      <c r="K12" s="239">
        <f t="shared" si="0"/>
        <v>9</v>
      </c>
      <c r="L12" s="14" t="s">
        <v>982</v>
      </c>
      <c r="M12" s="114" t="s">
        <v>1035</v>
      </c>
      <c r="N12" s="114"/>
      <c r="O12" s="114"/>
      <c r="P12" s="114"/>
      <c r="Q12" s="114"/>
      <c r="R12" s="114"/>
      <c r="S12" s="114"/>
      <c r="T12" s="116"/>
    </row>
    <row r="13" spans="1:20" x14ac:dyDescent="0.2">
      <c r="A13" s="37" t="s">
        <v>983</v>
      </c>
      <c r="B13" s="429"/>
      <c r="C13" s="430"/>
      <c r="D13" s="429"/>
      <c r="E13" s="429"/>
      <c r="F13" s="429"/>
      <c r="G13" s="429"/>
      <c r="H13" s="429"/>
      <c r="K13" s="239">
        <f t="shared" si="0"/>
        <v>10</v>
      </c>
      <c r="L13" s="14" t="s">
        <v>983</v>
      </c>
      <c r="M13" s="114" t="s">
        <v>1035</v>
      </c>
      <c r="N13" s="114"/>
      <c r="O13" s="114"/>
      <c r="P13" s="114"/>
      <c r="Q13" s="114"/>
      <c r="R13" s="114"/>
      <c r="S13" s="114"/>
      <c r="T13" s="116"/>
    </row>
    <row r="14" spans="1:20" x14ac:dyDescent="0.2">
      <c r="A14" s="36"/>
      <c r="B14" s="429"/>
      <c r="C14" s="430"/>
      <c r="D14" s="429"/>
      <c r="E14" s="429"/>
      <c r="F14" s="429"/>
      <c r="G14" s="429"/>
      <c r="H14" s="429"/>
      <c r="K14" s="239">
        <f t="shared" si="0"/>
        <v>11</v>
      </c>
      <c r="L14" s="114"/>
      <c r="M14" s="114" t="s">
        <v>1035</v>
      </c>
      <c r="N14" s="114"/>
      <c r="O14" s="114"/>
      <c r="P14" s="114"/>
      <c r="Q14" s="114"/>
      <c r="R14" s="114"/>
      <c r="S14" s="114"/>
      <c r="T14" s="116"/>
    </row>
    <row r="15" spans="1:20" x14ac:dyDescent="0.2">
      <c r="A15" s="528" t="s">
        <v>1333</v>
      </c>
      <c r="B15" s="528"/>
      <c r="C15" s="528"/>
      <c r="D15" s="528"/>
      <c r="E15" s="528"/>
      <c r="F15" s="528"/>
      <c r="G15" s="528"/>
      <c r="H15" s="528"/>
      <c r="K15" s="239">
        <f t="shared" si="0"/>
        <v>12</v>
      </c>
      <c r="L15" s="114" t="s">
        <v>1333</v>
      </c>
      <c r="M15" s="114" t="s">
        <v>118</v>
      </c>
      <c r="N15" s="114"/>
      <c r="O15" s="114"/>
      <c r="P15" s="114"/>
      <c r="Q15" s="114"/>
      <c r="R15" s="114"/>
      <c r="S15" s="114"/>
      <c r="T15" s="116"/>
    </row>
    <row r="16" spans="1:20" x14ac:dyDescent="0.2">
      <c r="A16" s="231" t="s">
        <v>8</v>
      </c>
      <c r="B16" s="420"/>
      <c r="C16" s="420"/>
      <c r="D16" s="420"/>
      <c r="E16" s="420"/>
      <c r="F16" s="420"/>
      <c r="G16" s="420"/>
      <c r="H16" s="420"/>
      <c r="K16" s="239">
        <f t="shared" si="0"/>
        <v>13</v>
      </c>
      <c r="L16" s="114" t="s">
        <v>8</v>
      </c>
      <c r="M16" s="114" t="s">
        <v>118</v>
      </c>
      <c r="N16" s="114"/>
      <c r="O16" s="114"/>
      <c r="P16" s="114"/>
      <c r="Q16" s="114"/>
      <c r="R16" s="114"/>
      <c r="S16" s="114"/>
      <c r="T16" s="116"/>
    </row>
    <row r="17" spans="1:20" x14ac:dyDescent="0.2">
      <c r="A17" s="165" t="s">
        <v>5</v>
      </c>
      <c r="B17" s="429"/>
      <c r="C17" s="430"/>
      <c r="D17" s="429"/>
      <c r="E17" s="429"/>
      <c r="F17" s="429"/>
      <c r="G17" s="429"/>
      <c r="H17" s="429"/>
      <c r="K17" s="239">
        <f t="shared" si="0"/>
        <v>14</v>
      </c>
      <c r="L17" s="114" t="s">
        <v>5</v>
      </c>
      <c r="M17" s="114" t="s">
        <v>1036</v>
      </c>
      <c r="N17" s="114"/>
      <c r="O17" s="114"/>
      <c r="P17" s="114"/>
      <c r="Q17" s="114"/>
      <c r="R17" s="114"/>
      <c r="S17" s="114"/>
      <c r="T17" s="116"/>
    </row>
    <row r="18" spans="1:20" x14ac:dyDescent="0.2">
      <c r="A18" s="165" t="s">
        <v>6</v>
      </c>
      <c r="B18" s="429"/>
      <c r="C18" s="430"/>
      <c r="D18" s="429"/>
      <c r="E18" s="429"/>
      <c r="F18" s="429"/>
      <c r="G18" s="429"/>
      <c r="H18" s="429"/>
      <c r="K18" s="239">
        <f t="shared" si="0"/>
        <v>15</v>
      </c>
      <c r="L18" s="114" t="s">
        <v>6</v>
      </c>
      <c r="M18" s="114" t="s">
        <v>1036</v>
      </c>
      <c r="N18" s="114"/>
      <c r="O18" s="114"/>
      <c r="P18" s="114"/>
      <c r="Q18" s="114"/>
      <c r="R18" s="114"/>
      <c r="S18" s="114"/>
      <c r="T18" s="116"/>
    </row>
    <row r="19" spans="1:20" x14ac:dyDescent="0.2">
      <c r="B19" s="429"/>
      <c r="C19" s="430"/>
      <c r="D19" s="429"/>
      <c r="E19" s="429"/>
      <c r="F19" s="429"/>
      <c r="G19" s="429"/>
      <c r="H19" s="429"/>
      <c r="K19" s="239">
        <f t="shared" si="0"/>
        <v>16</v>
      </c>
      <c r="L19" s="114" t="s">
        <v>118</v>
      </c>
      <c r="M19" s="114" t="s">
        <v>118</v>
      </c>
      <c r="N19" s="114"/>
      <c r="O19" s="114"/>
      <c r="P19" s="114"/>
      <c r="Q19" s="114"/>
      <c r="R19" s="114"/>
      <c r="S19" s="114"/>
      <c r="T19" s="116"/>
    </row>
    <row r="20" spans="1:20" x14ac:dyDescent="0.2">
      <c r="A20" s="36" t="s">
        <v>985</v>
      </c>
      <c r="B20" s="429"/>
      <c r="C20" s="430"/>
      <c r="D20" s="429"/>
      <c r="E20" s="429"/>
      <c r="F20" s="429"/>
      <c r="G20" s="429"/>
      <c r="H20" s="429"/>
      <c r="K20" s="239">
        <f t="shared" si="0"/>
        <v>17</v>
      </c>
      <c r="L20" s="27" t="s">
        <v>985</v>
      </c>
      <c r="M20" s="114" t="s">
        <v>118</v>
      </c>
      <c r="N20" s="114"/>
      <c r="O20" s="114"/>
      <c r="P20" s="114"/>
      <c r="Q20" s="114"/>
      <c r="R20" s="114"/>
      <c r="S20" s="114"/>
      <c r="T20" s="116"/>
    </row>
    <row r="21" spans="1:20" x14ac:dyDescent="0.2">
      <c r="A21" s="37" t="s">
        <v>979</v>
      </c>
      <c r="B21" s="429"/>
      <c r="C21" s="430"/>
      <c r="D21" s="429"/>
      <c r="E21" s="429"/>
      <c r="F21" s="429"/>
      <c r="G21" s="429"/>
      <c r="H21" s="429"/>
      <c r="K21" s="239">
        <f t="shared" si="0"/>
        <v>18</v>
      </c>
      <c r="L21" s="14" t="s">
        <v>979</v>
      </c>
      <c r="M21" s="114" t="s">
        <v>1036</v>
      </c>
      <c r="N21" s="114"/>
      <c r="O21" s="114"/>
      <c r="P21" s="114"/>
      <c r="Q21" s="114"/>
      <c r="R21" s="114"/>
      <c r="S21" s="114"/>
      <c r="T21" s="116"/>
    </row>
    <row r="22" spans="1:20" x14ac:dyDescent="0.2">
      <c r="A22" s="37" t="s">
        <v>980</v>
      </c>
      <c r="B22" s="429"/>
      <c r="C22" s="430"/>
      <c r="D22" s="429"/>
      <c r="E22" s="429"/>
      <c r="F22" s="429"/>
      <c r="G22" s="429"/>
      <c r="H22" s="429"/>
      <c r="K22" s="239">
        <f t="shared" si="0"/>
        <v>19</v>
      </c>
      <c r="L22" s="14" t="s">
        <v>980</v>
      </c>
      <c r="M22" s="114" t="s">
        <v>1036</v>
      </c>
      <c r="N22" s="114"/>
      <c r="O22" s="114"/>
      <c r="P22" s="114"/>
      <c r="Q22" s="114"/>
      <c r="R22" s="114"/>
      <c r="S22" s="114"/>
      <c r="T22" s="116"/>
    </row>
    <row r="23" spans="1:20" x14ac:dyDescent="0.2">
      <c r="A23" s="37" t="s">
        <v>981</v>
      </c>
      <c r="B23" s="429"/>
      <c r="C23" s="430"/>
      <c r="D23" s="429"/>
      <c r="E23" s="429"/>
      <c r="F23" s="429"/>
      <c r="G23" s="429"/>
      <c r="H23" s="429"/>
      <c r="K23" s="239">
        <f t="shared" si="0"/>
        <v>20</v>
      </c>
      <c r="L23" s="14" t="s">
        <v>981</v>
      </c>
      <c r="M23" s="114" t="s">
        <v>1036</v>
      </c>
      <c r="N23" s="114"/>
      <c r="O23" s="114"/>
      <c r="P23" s="114"/>
      <c r="Q23" s="114"/>
      <c r="R23" s="114"/>
      <c r="S23" s="114"/>
      <c r="T23" s="116"/>
    </row>
    <row r="24" spans="1:20" x14ac:dyDescent="0.2">
      <c r="A24" s="37" t="s">
        <v>982</v>
      </c>
      <c r="B24" s="429"/>
      <c r="C24" s="430"/>
      <c r="D24" s="429"/>
      <c r="E24" s="429"/>
      <c r="F24" s="429"/>
      <c r="G24" s="429"/>
      <c r="H24" s="429"/>
      <c r="K24" s="239">
        <f t="shared" si="0"/>
        <v>21</v>
      </c>
      <c r="L24" s="14" t="s">
        <v>982</v>
      </c>
      <c r="M24" s="114" t="s">
        <v>1036</v>
      </c>
      <c r="N24" s="114"/>
      <c r="O24" s="114"/>
      <c r="P24" s="114"/>
      <c r="Q24" s="114"/>
      <c r="R24" s="114"/>
      <c r="S24" s="114"/>
      <c r="T24" s="116"/>
    </row>
    <row r="25" spans="1:20" x14ac:dyDescent="0.2">
      <c r="A25" s="37" t="s">
        <v>983</v>
      </c>
      <c r="B25" s="429"/>
      <c r="C25" s="430"/>
      <c r="D25" s="429"/>
      <c r="E25" s="429"/>
      <c r="F25" s="429"/>
      <c r="G25" s="429"/>
      <c r="H25" s="429"/>
      <c r="K25" s="239">
        <f t="shared" si="0"/>
        <v>22</v>
      </c>
      <c r="L25" s="14" t="s">
        <v>983</v>
      </c>
      <c r="M25" s="114" t="s">
        <v>1036</v>
      </c>
      <c r="N25" s="114"/>
      <c r="O25" s="114"/>
      <c r="P25" s="114"/>
      <c r="Q25" s="114"/>
      <c r="R25" s="114"/>
      <c r="S25" s="114"/>
      <c r="T25" s="116"/>
    </row>
    <row r="26" spans="1:20" x14ac:dyDescent="0.2">
      <c r="A26" s="165"/>
      <c r="B26" s="429"/>
      <c r="C26" s="430"/>
      <c r="D26" s="429"/>
      <c r="E26" s="429"/>
      <c r="F26" s="429"/>
      <c r="G26" s="429"/>
      <c r="H26" s="429"/>
      <c r="K26" s="239">
        <f t="shared" si="0"/>
        <v>23</v>
      </c>
      <c r="L26" s="114"/>
      <c r="M26" s="114" t="s">
        <v>1036</v>
      </c>
      <c r="N26" s="114"/>
      <c r="O26" s="114"/>
      <c r="P26" s="114"/>
      <c r="Q26" s="114"/>
      <c r="R26" s="114"/>
      <c r="S26" s="114"/>
      <c r="T26" s="116"/>
    </row>
    <row r="27" spans="1:20" x14ac:dyDescent="0.2">
      <c r="A27" s="528" t="s">
        <v>1334</v>
      </c>
      <c r="B27" s="528"/>
      <c r="C27" s="528"/>
      <c r="D27" s="528"/>
      <c r="E27" s="528"/>
      <c r="F27" s="528"/>
      <c r="G27" s="528"/>
      <c r="H27" s="528"/>
      <c r="K27" s="239">
        <f t="shared" si="0"/>
        <v>24</v>
      </c>
      <c r="L27" s="114" t="s">
        <v>1334</v>
      </c>
      <c r="M27" s="114" t="s">
        <v>118</v>
      </c>
      <c r="N27" s="114"/>
      <c r="O27" s="114"/>
      <c r="P27" s="114"/>
      <c r="Q27" s="114"/>
      <c r="R27" s="114"/>
      <c r="S27" s="114"/>
      <c r="T27" s="116"/>
    </row>
    <row r="28" spans="1:20" x14ac:dyDescent="0.2">
      <c r="A28" s="231" t="s">
        <v>8</v>
      </c>
      <c r="B28" s="420"/>
      <c r="C28" s="420"/>
      <c r="D28" s="420"/>
      <c r="E28" s="420"/>
      <c r="F28" s="420"/>
      <c r="G28" s="420"/>
      <c r="H28" s="420"/>
      <c r="K28" s="239">
        <f t="shared" si="0"/>
        <v>25</v>
      </c>
      <c r="L28" s="114" t="s">
        <v>8</v>
      </c>
      <c r="M28" s="114" t="s">
        <v>118</v>
      </c>
      <c r="N28" s="114"/>
      <c r="O28" s="114"/>
      <c r="P28" s="114"/>
      <c r="Q28" s="114"/>
      <c r="R28" s="114"/>
      <c r="S28" s="114"/>
      <c r="T28" s="116"/>
    </row>
    <row r="29" spans="1:20" x14ac:dyDescent="0.2">
      <c r="A29" s="165" t="s">
        <v>5</v>
      </c>
      <c r="B29" s="429"/>
      <c r="C29" s="430"/>
      <c r="D29" s="429"/>
      <c r="E29" s="429"/>
      <c r="F29" s="429"/>
      <c r="G29" s="429"/>
      <c r="H29" s="429"/>
      <c r="K29" s="239">
        <f t="shared" si="0"/>
        <v>26</v>
      </c>
      <c r="L29" s="114" t="s">
        <v>5</v>
      </c>
      <c r="M29" s="114" t="s">
        <v>7</v>
      </c>
      <c r="N29" s="114"/>
      <c r="O29" s="114"/>
      <c r="P29" s="114"/>
      <c r="Q29" s="114"/>
      <c r="R29" s="114"/>
      <c r="S29" s="114"/>
      <c r="T29" s="116"/>
    </row>
    <row r="30" spans="1:20" x14ac:dyDescent="0.2">
      <c r="A30" s="165" t="s">
        <v>6</v>
      </c>
      <c r="B30" s="429"/>
      <c r="C30" s="430"/>
      <c r="D30" s="429"/>
      <c r="E30" s="429"/>
      <c r="F30" s="429"/>
      <c r="G30" s="429"/>
      <c r="H30" s="429"/>
      <c r="K30" s="239">
        <f t="shared" si="0"/>
        <v>27</v>
      </c>
      <c r="L30" s="114" t="s">
        <v>6</v>
      </c>
      <c r="M30" s="114" t="s">
        <v>7</v>
      </c>
      <c r="N30" s="114"/>
      <c r="O30" s="114"/>
      <c r="P30" s="114"/>
      <c r="Q30" s="114"/>
      <c r="R30" s="114"/>
      <c r="S30" s="114"/>
      <c r="T30" s="116"/>
    </row>
    <row r="31" spans="1:20" x14ac:dyDescent="0.2">
      <c r="B31" s="429"/>
      <c r="C31" s="430"/>
      <c r="D31" s="429"/>
      <c r="E31" s="429"/>
      <c r="F31" s="429"/>
      <c r="G31" s="429"/>
      <c r="H31" s="429"/>
      <c r="K31" s="239">
        <f t="shared" si="0"/>
        <v>28</v>
      </c>
      <c r="L31" s="114" t="s">
        <v>118</v>
      </c>
      <c r="M31" s="114" t="s">
        <v>118</v>
      </c>
      <c r="N31" s="114"/>
      <c r="O31" s="114"/>
      <c r="P31" s="114"/>
      <c r="Q31" s="114"/>
      <c r="R31" s="114"/>
      <c r="S31" s="114"/>
      <c r="T31" s="116"/>
    </row>
    <row r="32" spans="1:20" x14ac:dyDescent="0.2">
      <c r="A32" s="36" t="s">
        <v>985</v>
      </c>
      <c r="B32" s="429"/>
      <c r="C32" s="430"/>
      <c r="D32" s="429"/>
      <c r="E32" s="429"/>
      <c r="F32" s="429"/>
      <c r="G32" s="429"/>
      <c r="H32" s="429"/>
      <c r="K32" s="239">
        <f t="shared" si="0"/>
        <v>29</v>
      </c>
      <c r="L32" s="27" t="s">
        <v>985</v>
      </c>
      <c r="M32" s="114" t="s">
        <v>118</v>
      </c>
      <c r="N32" s="114"/>
      <c r="O32" s="114"/>
      <c r="P32" s="114"/>
      <c r="Q32" s="114"/>
      <c r="R32" s="114"/>
      <c r="S32" s="114"/>
      <c r="T32" s="116"/>
    </row>
    <row r="33" spans="1:20" x14ac:dyDescent="0.2">
      <c r="A33" s="37" t="s">
        <v>979</v>
      </c>
      <c r="B33" s="429"/>
      <c r="C33" s="430"/>
      <c r="D33" s="429"/>
      <c r="E33" s="429"/>
      <c r="F33" s="429"/>
      <c r="G33" s="429"/>
      <c r="H33" s="429"/>
      <c r="K33" s="239">
        <f t="shared" si="0"/>
        <v>30</v>
      </c>
      <c r="L33" s="14" t="s">
        <v>979</v>
      </c>
      <c r="M33" s="114" t="s">
        <v>7</v>
      </c>
      <c r="N33" s="114"/>
      <c r="O33" s="114"/>
      <c r="P33" s="114"/>
      <c r="Q33" s="114"/>
      <c r="R33" s="114"/>
      <c r="S33" s="114"/>
      <c r="T33" s="116"/>
    </row>
    <row r="34" spans="1:20" x14ac:dyDescent="0.2">
      <c r="A34" s="37" t="s">
        <v>980</v>
      </c>
      <c r="B34" s="429"/>
      <c r="C34" s="430"/>
      <c r="D34" s="429"/>
      <c r="E34" s="429"/>
      <c r="F34" s="429"/>
      <c r="G34" s="429"/>
      <c r="H34" s="429"/>
      <c r="K34" s="239">
        <f t="shared" si="0"/>
        <v>31</v>
      </c>
      <c r="L34" s="14" t="s">
        <v>980</v>
      </c>
      <c r="M34" s="114" t="s">
        <v>7</v>
      </c>
      <c r="N34" s="114"/>
      <c r="O34" s="114"/>
      <c r="P34" s="114"/>
      <c r="Q34" s="114"/>
      <c r="R34" s="114"/>
      <c r="S34" s="114"/>
      <c r="T34" s="116"/>
    </row>
    <row r="35" spans="1:20" x14ac:dyDescent="0.2">
      <c r="A35" s="37" t="s">
        <v>981</v>
      </c>
      <c r="B35" s="429"/>
      <c r="C35" s="430"/>
      <c r="D35" s="429"/>
      <c r="E35" s="429"/>
      <c r="F35" s="429"/>
      <c r="G35" s="429"/>
      <c r="H35" s="429"/>
      <c r="K35" s="239">
        <f t="shared" si="0"/>
        <v>32</v>
      </c>
      <c r="L35" s="14" t="s">
        <v>981</v>
      </c>
      <c r="M35" s="114" t="s">
        <v>7</v>
      </c>
      <c r="N35" s="114"/>
      <c r="O35" s="114"/>
      <c r="P35" s="114"/>
      <c r="Q35" s="114"/>
      <c r="R35" s="114"/>
      <c r="S35" s="114"/>
      <c r="T35" s="116"/>
    </row>
    <row r="36" spans="1:20" x14ac:dyDescent="0.2">
      <c r="A36" s="37" t="s">
        <v>982</v>
      </c>
      <c r="B36" s="429"/>
      <c r="C36" s="430"/>
      <c r="D36" s="429"/>
      <c r="E36" s="429"/>
      <c r="F36" s="429"/>
      <c r="G36" s="429"/>
      <c r="H36" s="429"/>
      <c r="K36" s="239">
        <f t="shared" si="0"/>
        <v>33</v>
      </c>
      <c r="L36" s="14" t="s">
        <v>982</v>
      </c>
      <c r="M36" s="114" t="s">
        <v>7</v>
      </c>
      <c r="N36" s="114"/>
      <c r="O36" s="114"/>
      <c r="P36" s="114"/>
      <c r="Q36" s="114"/>
      <c r="R36" s="114"/>
      <c r="S36" s="114"/>
      <c r="T36" s="116"/>
    </row>
    <row r="37" spans="1:20" x14ac:dyDescent="0.2">
      <c r="A37" s="37" t="s">
        <v>983</v>
      </c>
      <c r="B37" s="429"/>
      <c r="C37" s="430"/>
      <c r="D37" s="429"/>
      <c r="E37" s="429"/>
      <c r="F37" s="429"/>
      <c r="G37" s="429"/>
      <c r="H37" s="429"/>
      <c r="K37" s="239">
        <f t="shared" si="0"/>
        <v>34</v>
      </c>
      <c r="L37" s="14" t="s">
        <v>983</v>
      </c>
      <c r="M37" s="114" t="s">
        <v>7</v>
      </c>
      <c r="N37" s="114"/>
      <c r="O37" s="114"/>
      <c r="P37" s="114"/>
      <c r="Q37" s="114"/>
      <c r="R37" s="114"/>
      <c r="S37" s="114"/>
      <c r="T37" s="116"/>
    </row>
    <row r="38" spans="1:20" x14ac:dyDescent="0.2">
      <c r="A38" s="327"/>
      <c r="B38" s="431"/>
      <c r="C38" s="432"/>
      <c r="D38" s="431"/>
      <c r="E38" s="431"/>
      <c r="F38" s="431"/>
      <c r="G38" s="431"/>
      <c r="H38" s="431"/>
      <c r="K38" s="250">
        <v>35</v>
      </c>
      <c r="L38" s="161"/>
      <c r="M38" s="161"/>
      <c r="N38" s="161"/>
      <c r="O38" s="161"/>
      <c r="P38" s="161"/>
      <c r="Q38" s="161"/>
      <c r="R38" s="161"/>
      <c r="S38" s="161"/>
      <c r="T38" s="118"/>
    </row>
    <row r="39" spans="1:20" ht="15.75" customHeight="1" thickBot="1" x14ac:dyDescent="0.25">
      <c r="A39" s="568"/>
      <c r="B39" s="568"/>
      <c r="C39" s="568"/>
      <c r="D39" s="568"/>
      <c r="E39" s="568"/>
      <c r="F39" s="568"/>
      <c r="G39" s="568"/>
      <c r="H39" s="568"/>
    </row>
    <row r="40" spans="1:20" x14ac:dyDescent="0.2">
      <c r="A40" s="328" t="s">
        <v>119</v>
      </c>
    </row>
  </sheetData>
  <mergeCells count="7">
    <mergeCell ref="A15:H15"/>
    <mergeCell ref="A27:H27"/>
    <mergeCell ref="A39:H39"/>
    <mergeCell ref="A1:H1"/>
    <mergeCell ref="K1:T1"/>
    <mergeCell ref="K2:T2"/>
    <mergeCell ref="A3:H3"/>
  </mergeCells>
  <hyperlinks>
    <hyperlink ref="A40" location="TOC!A1" display="Return to TOC" xr:uid="{F5D6B86D-0A2E-4C68-833E-A16B4844D33E}"/>
  </hyperlinks>
  <pageMargins left="0.7" right="0.7" top="0.75" bottom="0.75" header="0.3" footer="0.3"/>
  <pageSetup orientation="portrait" horizontalDpi="4294967293" verticalDpi="4294967293"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FF17D-6127-487E-A353-20643452BC6C}">
  <dimension ref="A1:T92"/>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8.7109375" style="76" customWidth="1"/>
    <col min="6" max="6" width="11.710937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20" width="8.5703125" style="76" customWidth="1"/>
    <col min="21" max="16384" width="8.7109375" style="76"/>
  </cols>
  <sheetData>
    <row r="1" spans="1:20" ht="15" customHeight="1" thickBot="1" x14ac:dyDescent="0.25">
      <c r="A1" s="521" t="s">
        <v>1364</v>
      </c>
      <c r="B1" s="521"/>
      <c r="C1" s="521"/>
      <c r="D1" s="521"/>
      <c r="E1" s="521"/>
      <c r="F1" s="521"/>
      <c r="G1" s="521"/>
      <c r="H1" s="521"/>
      <c r="K1" s="499" t="s">
        <v>1357</v>
      </c>
      <c r="L1" s="500"/>
      <c r="M1" s="500"/>
      <c r="N1" s="500"/>
      <c r="O1" s="500"/>
      <c r="P1" s="500"/>
      <c r="Q1" s="500"/>
      <c r="R1" s="500"/>
      <c r="S1" s="500"/>
      <c r="T1" s="501"/>
    </row>
    <row r="2" spans="1:20" ht="38.450000000000003" customHeight="1" x14ac:dyDescent="0.2">
      <c r="A2" s="246" t="s">
        <v>481</v>
      </c>
      <c r="B2" s="377" t="s">
        <v>1326</v>
      </c>
      <c r="C2" s="377" t="s">
        <v>1340</v>
      </c>
      <c r="D2" s="377" t="s">
        <v>1341</v>
      </c>
      <c r="E2" s="377" t="s">
        <v>1328</v>
      </c>
      <c r="F2" s="377" t="s">
        <v>1329</v>
      </c>
      <c r="G2" s="377" t="s">
        <v>1330</v>
      </c>
      <c r="H2" s="377" t="s">
        <v>1331</v>
      </c>
      <c r="K2" s="569" t="s">
        <v>1335</v>
      </c>
      <c r="L2" s="570"/>
      <c r="M2" s="570"/>
      <c r="N2" s="570"/>
      <c r="O2" s="570"/>
      <c r="P2" s="570"/>
      <c r="Q2" s="570"/>
      <c r="R2" s="570"/>
      <c r="S2" s="570"/>
      <c r="T2" s="571"/>
    </row>
    <row r="3" spans="1:20" x14ac:dyDescent="0.2">
      <c r="A3" s="528" t="s">
        <v>1332</v>
      </c>
      <c r="B3" s="528"/>
      <c r="C3" s="528"/>
      <c r="D3" s="528"/>
      <c r="E3" s="528"/>
      <c r="F3" s="528"/>
      <c r="G3" s="528"/>
      <c r="H3" s="528"/>
      <c r="K3" s="444" t="s">
        <v>124</v>
      </c>
      <c r="L3" s="445" t="s">
        <v>125</v>
      </c>
      <c r="M3" s="445" t="s">
        <v>478</v>
      </c>
      <c r="N3" s="445" t="s">
        <v>11</v>
      </c>
      <c r="O3" s="445" t="s">
        <v>21</v>
      </c>
      <c r="P3" s="445" t="s">
        <v>1336</v>
      </c>
      <c r="Q3" s="445" t="s">
        <v>1337</v>
      </c>
      <c r="R3" s="445" t="s">
        <v>1338</v>
      </c>
      <c r="S3" s="445" t="s">
        <v>476</v>
      </c>
      <c r="T3" s="446" t="s">
        <v>475</v>
      </c>
    </row>
    <row r="4" spans="1:20" x14ac:dyDescent="0.2">
      <c r="A4" s="81" t="s">
        <v>33</v>
      </c>
      <c r="B4" s="433"/>
      <c r="C4" s="430"/>
      <c r="D4" s="433"/>
      <c r="E4" s="433"/>
      <c r="F4" s="433"/>
      <c r="G4" s="433"/>
      <c r="H4" s="433"/>
      <c r="K4" s="252">
        <v>1</v>
      </c>
      <c r="L4" s="163" t="s">
        <v>33</v>
      </c>
      <c r="M4" s="164" t="s">
        <v>1035</v>
      </c>
      <c r="N4" s="164"/>
      <c r="O4" s="164"/>
      <c r="P4" s="164"/>
      <c r="Q4" s="164"/>
      <c r="R4" s="164"/>
      <c r="S4" s="164"/>
      <c r="T4" s="123"/>
    </row>
    <row r="5" spans="1:20" x14ac:dyDescent="0.2">
      <c r="A5" s="81" t="s">
        <v>34</v>
      </c>
      <c r="B5" s="433"/>
      <c r="C5" s="430"/>
      <c r="D5" s="433"/>
      <c r="E5" s="433"/>
      <c r="F5" s="433"/>
      <c r="G5" s="433"/>
      <c r="H5" s="433"/>
      <c r="K5" s="239">
        <f>K4+1</f>
        <v>2</v>
      </c>
      <c r="L5" s="159" t="s">
        <v>34</v>
      </c>
      <c r="M5" s="114" t="s">
        <v>1035</v>
      </c>
      <c r="N5" s="114"/>
      <c r="O5" s="114"/>
      <c r="P5" s="114"/>
      <c r="Q5" s="114"/>
      <c r="R5" s="114"/>
      <c r="S5" s="114"/>
      <c r="T5" s="116"/>
    </row>
    <row r="6" spans="1:20" x14ac:dyDescent="0.2">
      <c r="A6" s="81" t="s">
        <v>35</v>
      </c>
      <c r="B6" s="433"/>
      <c r="C6" s="430"/>
      <c r="D6" s="433"/>
      <c r="E6" s="433"/>
      <c r="F6" s="433"/>
      <c r="G6" s="433"/>
      <c r="H6" s="433"/>
      <c r="K6" s="239">
        <f t="shared" ref="K6:K68" si="0">K5+1</f>
        <v>3</v>
      </c>
      <c r="L6" s="159" t="s">
        <v>35</v>
      </c>
      <c r="M6" s="114" t="s">
        <v>1035</v>
      </c>
      <c r="N6" s="114"/>
      <c r="O6" s="114"/>
      <c r="P6" s="114"/>
      <c r="Q6" s="114"/>
      <c r="R6" s="114"/>
      <c r="S6" s="114"/>
      <c r="T6" s="116"/>
    </row>
    <row r="7" spans="1:20" x14ac:dyDescent="0.2">
      <c r="A7" s="81" t="s">
        <v>36</v>
      </c>
      <c r="B7" s="433"/>
      <c r="C7" s="430"/>
      <c r="D7" s="433"/>
      <c r="E7" s="433"/>
      <c r="F7" s="433"/>
      <c r="G7" s="433"/>
      <c r="H7" s="433"/>
      <c r="K7" s="239">
        <f t="shared" si="0"/>
        <v>4</v>
      </c>
      <c r="L7" s="159" t="s">
        <v>36</v>
      </c>
      <c r="M7" s="114" t="s">
        <v>1035</v>
      </c>
      <c r="N7" s="114"/>
      <c r="O7" s="114"/>
      <c r="P7" s="114"/>
      <c r="Q7" s="114"/>
      <c r="R7" s="114"/>
      <c r="S7" s="114"/>
      <c r="T7" s="116"/>
    </row>
    <row r="8" spans="1:20" x14ac:dyDescent="0.2">
      <c r="A8" s="81" t="s">
        <v>37</v>
      </c>
      <c r="B8" s="433"/>
      <c r="C8" s="430"/>
      <c r="D8" s="433"/>
      <c r="E8" s="433"/>
      <c r="F8" s="433"/>
      <c r="G8" s="433"/>
      <c r="H8" s="433"/>
      <c r="K8" s="239">
        <f t="shared" si="0"/>
        <v>5</v>
      </c>
      <c r="L8" s="159" t="s">
        <v>37</v>
      </c>
      <c r="M8" s="114" t="s">
        <v>1035</v>
      </c>
      <c r="N8" s="114"/>
      <c r="O8" s="114"/>
      <c r="P8" s="114"/>
      <c r="Q8" s="114"/>
      <c r="R8" s="114"/>
      <c r="S8" s="114"/>
      <c r="T8" s="116"/>
    </row>
    <row r="9" spans="1:20" x14ac:dyDescent="0.2">
      <c r="A9" s="81" t="s">
        <v>38</v>
      </c>
      <c r="B9" s="433"/>
      <c r="C9" s="430"/>
      <c r="D9" s="433"/>
      <c r="E9" s="433"/>
      <c r="F9" s="433"/>
      <c r="G9" s="433"/>
      <c r="H9" s="433"/>
      <c r="K9" s="239">
        <f t="shared" si="0"/>
        <v>6</v>
      </c>
      <c r="L9" s="159" t="s">
        <v>38</v>
      </c>
      <c r="M9" s="114" t="s">
        <v>1035</v>
      </c>
      <c r="N9" s="114"/>
      <c r="O9" s="114"/>
      <c r="P9" s="114"/>
      <c r="Q9" s="114"/>
      <c r="R9" s="114"/>
      <c r="S9" s="114"/>
      <c r="T9" s="116"/>
    </row>
    <row r="10" spans="1:20" x14ac:dyDescent="0.2">
      <c r="A10" s="81" t="s">
        <v>39</v>
      </c>
      <c r="B10" s="433"/>
      <c r="C10" s="430"/>
      <c r="D10" s="433"/>
      <c r="E10" s="433"/>
      <c r="F10" s="433"/>
      <c r="G10" s="433"/>
      <c r="H10" s="433"/>
      <c r="K10" s="239">
        <f t="shared" si="0"/>
        <v>7</v>
      </c>
      <c r="L10" s="159" t="s">
        <v>39</v>
      </c>
      <c r="M10" s="114" t="s">
        <v>1035</v>
      </c>
      <c r="N10" s="114"/>
      <c r="O10" s="114"/>
      <c r="P10" s="114"/>
      <c r="Q10" s="114"/>
      <c r="R10" s="114"/>
      <c r="S10" s="114"/>
      <c r="T10" s="116"/>
    </row>
    <row r="11" spans="1:20" x14ac:dyDescent="0.2">
      <c r="A11" s="81" t="s">
        <v>40</v>
      </c>
      <c r="B11" s="433"/>
      <c r="C11" s="430"/>
      <c r="D11" s="433"/>
      <c r="E11" s="433"/>
      <c r="F11" s="433"/>
      <c r="G11" s="433"/>
      <c r="H11" s="433"/>
      <c r="K11" s="239">
        <f t="shared" si="0"/>
        <v>8</v>
      </c>
      <c r="L11" s="159" t="s">
        <v>40</v>
      </c>
      <c r="M11" s="114" t="s">
        <v>1035</v>
      </c>
      <c r="N11" s="114"/>
      <c r="O11" s="114"/>
      <c r="P11" s="114"/>
      <c r="Q11" s="114"/>
      <c r="R11" s="114"/>
      <c r="S11" s="114"/>
      <c r="T11" s="116"/>
    </row>
    <row r="12" spans="1:20" x14ac:dyDescent="0.2">
      <c r="A12" s="81" t="s">
        <v>41</v>
      </c>
      <c r="B12" s="433"/>
      <c r="C12" s="430"/>
      <c r="D12" s="433"/>
      <c r="E12" s="433"/>
      <c r="F12" s="433"/>
      <c r="G12" s="433"/>
      <c r="H12" s="433"/>
      <c r="K12" s="239">
        <f t="shared" si="0"/>
        <v>9</v>
      </c>
      <c r="L12" s="159" t="s">
        <v>41</v>
      </c>
      <c r="M12" s="114" t="s">
        <v>1035</v>
      </c>
      <c r="N12" s="114"/>
      <c r="O12" s="114"/>
      <c r="P12" s="114"/>
      <c r="Q12" s="114"/>
      <c r="R12" s="114"/>
      <c r="S12" s="114"/>
      <c r="T12" s="116"/>
    </row>
    <row r="13" spans="1:20" x14ac:dyDescent="0.2">
      <c r="A13" s="81" t="s">
        <v>42</v>
      </c>
      <c r="B13" s="433"/>
      <c r="C13" s="430"/>
      <c r="D13" s="433"/>
      <c r="E13" s="433"/>
      <c r="F13" s="433"/>
      <c r="G13" s="433"/>
      <c r="H13" s="433"/>
      <c r="K13" s="239">
        <f t="shared" si="0"/>
        <v>10</v>
      </c>
      <c r="L13" s="159" t="s">
        <v>42</v>
      </c>
      <c r="M13" s="114" t="s">
        <v>1035</v>
      </c>
      <c r="N13" s="114"/>
      <c r="O13" s="114"/>
      <c r="P13" s="114"/>
      <c r="Q13" s="114"/>
      <c r="R13" s="114"/>
      <c r="S13" s="114"/>
      <c r="T13" s="116"/>
    </row>
    <row r="14" spans="1:20" x14ac:dyDescent="0.2">
      <c r="A14" s="81" t="s">
        <v>360</v>
      </c>
      <c r="B14" s="433"/>
      <c r="C14" s="430"/>
      <c r="D14" s="433"/>
      <c r="E14" s="433"/>
      <c r="F14" s="433"/>
      <c r="G14" s="433"/>
      <c r="H14" s="433"/>
      <c r="K14" s="239">
        <f t="shared" si="0"/>
        <v>11</v>
      </c>
      <c r="L14" s="159" t="s">
        <v>360</v>
      </c>
      <c r="M14" s="114" t="s">
        <v>1035</v>
      </c>
      <c r="N14" s="114"/>
      <c r="O14" s="114"/>
      <c r="P14" s="114"/>
      <c r="Q14" s="114"/>
      <c r="R14" s="114"/>
      <c r="S14" s="114"/>
      <c r="T14" s="116"/>
    </row>
    <row r="15" spans="1:20" x14ac:dyDescent="0.2">
      <c r="A15" s="81"/>
      <c r="B15" s="420"/>
      <c r="C15" s="420"/>
      <c r="D15" s="420"/>
      <c r="E15" s="433"/>
      <c r="F15" s="433"/>
      <c r="G15" s="420"/>
      <c r="H15" s="420"/>
      <c r="K15" s="239">
        <f t="shared" si="0"/>
        <v>12</v>
      </c>
      <c r="L15" s="159" t="s">
        <v>118</v>
      </c>
      <c r="M15" s="114" t="s">
        <v>118</v>
      </c>
      <c r="N15" s="114"/>
      <c r="O15" s="114"/>
      <c r="P15" s="114"/>
      <c r="Q15" s="114"/>
      <c r="R15" s="114"/>
      <c r="S15" s="114"/>
      <c r="T15" s="116"/>
    </row>
    <row r="16" spans="1:20" x14ac:dyDescent="0.2">
      <c r="A16" s="81" t="s">
        <v>68</v>
      </c>
      <c r="B16" s="433"/>
      <c r="C16" s="430"/>
      <c r="D16" s="433"/>
      <c r="E16" s="433"/>
      <c r="F16" s="433"/>
      <c r="G16" s="433"/>
      <c r="H16" s="433"/>
      <c r="K16" s="239">
        <f t="shared" si="0"/>
        <v>13</v>
      </c>
      <c r="L16" s="159" t="s">
        <v>68</v>
      </c>
      <c r="M16" s="114" t="s">
        <v>1035</v>
      </c>
      <c r="N16" s="114"/>
      <c r="O16" s="114"/>
      <c r="P16" s="114"/>
      <c r="Q16" s="114"/>
      <c r="R16" s="114"/>
      <c r="S16" s="114"/>
      <c r="T16" s="116"/>
    </row>
    <row r="17" spans="1:20" x14ac:dyDescent="0.2">
      <c r="A17" s="81" t="s">
        <v>69</v>
      </c>
      <c r="B17" s="433"/>
      <c r="C17" s="430"/>
      <c r="D17" s="433"/>
      <c r="E17" s="433"/>
      <c r="F17" s="433"/>
      <c r="G17" s="433"/>
      <c r="H17" s="433"/>
      <c r="K17" s="239">
        <f t="shared" si="0"/>
        <v>14</v>
      </c>
      <c r="L17" s="159" t="s">
        <v>69</v>
      </c>
      <c r="M17" s="114" t="s">
        <v>1035</v>
      </c>
      <c r="N17" s="114"/>
      <c r="O17" s="114"/>
      <c r="P17" s="114"/>
      <c r="Q17" s="114"/>
      <c r="R17" s="114"/>
      <c r="S17" s="114"/>
      <c r="T17" s="116"/>
    </row>
    <row r="18" spans="1:20" x14ac:dyDescent="0.2">
      <c r="A18" s="81" t="s">
        <v>92</v>
      </c>
      <c r="B18" s="433"/>
      <c r="C18" s="430"/>
      <c r="D18" s="433"/>
      <c r="E18" s="433"/>
      <c r="F18" s="433"/>
      <c r="G18" s="433"/>
      <c r="H18" s="433"/>
      <c r="K18" s="239">
        <f t="shared" si="0"/>
        <v>15</v>
      </c>
      <c r="L18" s="159" t="s">
        <v>92</v>
      </c>
      <c r="M18" s="114" t="s">
        <v>1035</v>
      </c>
      <c r="N18" s="114"/>
      <c r="O18" s="114"/>
      <c r="P18" s="114"/>
      <c r="Q18" s="114"/>
      <c r="R18" s="114"/>
      <c r="S18" s="114"/>
      <c r="T18" s="116"/>
    </row>
    <row r="19" spans="1:20" x14ac:dyDescent="0.2">
      <c r="A19" s="81" t="s">
        <v>359</v>
      </c>
      <c r="B19" s="433"/>
      <c r="C19" s="430"/>
      <c r="D19" s="433"/>
      <c r="E19" s="433"/>
      <c r="F19" s="433"/>
      <c r="G19" s="433"/>
      <c r="H19" s="433"/>
      <c r="K19" s="239">
        <f t="shared" si="0"/>
        <v>16</v>
      </c>
      <c r="L19" s="159" t="s">
        <v>359</v>
      </c>
      <c r="M19" s="114" t="s">
        <v>1035</v>
      </c>
      <c r="N19" s="114"/>
      <c r="O19" s="114"/>
      <c r="P19" s="114"/>
      <c r="Q19" s="114"/>
      <c r="R19" s="114"/>
      <c r="S19" s="114"/>
      <c r="T19" s="116"/>
    </row>
    <row r="20" spans="1:20" x14ac:dyDescent="0.2">
      <c r="A20" s="81" t="s">
        <v>358</v>
      </c>
      <c r="B20" s="433"/>
      <c r="C20" s="430"/>
      <c r="D20" s="433"/>
      <c r="E20" s="433"/>
      <c r="F20" s="433"/>
      <c r="G20" s="433"/>
      <c r="H20" s="433"/>
      <c r="K20" s="239">
        <f t="shared" si="0"/>
        <v>17</v>
      </c>
      <c r="L20" s="159" t="s">
        <v>358</v>
      </c>
      <c r="M20" s="114" t="s">
        <v>1035</v>
      </c>
      <c r="N20" s="114"/>
      <c r="O20" s="114"/>
      <c r="P20" s="114"/>
      <c r="Q20" s="114"/>
      <c r="R20" s="114"/>
      <c r="S20" s="114"/>
      <c r="T20" s="116"/>
    </row>
    <row r="21" spans="1:20" x14ac:dyDescent="0.2">
      <c r="A21" s="420"/>
      <c r="B21" s="420"/>
      <c r="C21" s="420"/>
      <c r="D21" s="420"/>
      <c r="E21" s="433"/>
      <c r="F21" s="433"/>
      <c r="G21" s="420"/>
      <c r="H21" s="420"/>
      <c r="K21" s="239">
        <f t="shared" si="0"/>
        <v>18</v>
      </c>
      <c r="L21" s="159" t="s">
        <v>118</v>
      </c>
      <c r="M21" s="114" t="s">
        <v>118</v>
      </c>
      <c r="N21" s="114"/>
      <c r="O21" s="114"/>
      <c r="P21" s="114"/>
      <c r="Q21" s="114"/>
      <c r="R21" s="114"/>
      <c r="S21" s="114"/>
      <c r="T21" s="116"/>
    </row>
    <row r="22" spans="1:20" x14ac:dyDescent="0.2">
      <c r="A22" s="420" t="s">
        <v>49</v>
      </c>
      <c r="B22" s="433"/>
      <c r="C22" s="430"/>
      <c r="D22" s="433"/>
      <c r="E22" s="433"/>
      <c r="F22" s="433"/>
      <c r="G22" s="433"/>
      <c r="H22" s="433"/>
      <c r="K22" s="239">
        <f t="shared" si="0"/>
        <v>19</v>
      </c>
      <c r="L22" s="159" t="s">
        <v>49</v>
      </c>
      <c r="M22" s="114" t="s">
        <v>1035</v>
      </c>
      <c r="N22" s="114"/>
      <c r="O22" s="114"/>
      <c r="P22" s="114"/>
      <c r="Q22" s="114"/>
      <c r="R22" s="114"/>
      <c r="S22" s="114"/>
      <c r="T22" s="116"/>
    </row>
    <row r="23" spans="1:20" x14ac:dyDescent="0.2">
      <c r="A23" s="211" t="s">
        <v>991</v>
      </c>
      <c r="B23" s="433"/>
      <c r="C23" s="430"/>
      <c r="D23" s="433"/>
      <c r="E23" s="433"/>
      <c r="F23" s="433"/>
      <c r="G23" s="433"/>
      <c r="H23" s="433"/>
      <c r="K23" s="239">
        <f t="shared" si="0"/>
        <v>20</v>
      </c>
      <c r="L23" s="159" t="s">
        <v>991</v>
      </c>
      <c r="M23" s="114" t="s">
        <v>1035</v>
      </c>
      <c r="N23" s="114"/>
      <c r="O23" s="114"/>
      <c r="P23" s="114"/>
      <c r="Q23" s="114"/>
      <c r="R23" s="114"/>
      <c r="S23" s="114"/>
      <c r="T23" s="116"/>
    </row>
    <row r="24" spans="1:20" ht="13.5" thickBot="1" x14ac:dyDescent="0.25">
      <c r="A24" s="414" t="s">
        <v>992</v>
      </c>
      <c r="B24" s="433"/>
      <c r="C24" s="430"/>
      <c r="D24" s="433"/>
      <c r="E24" s="433"/>
      <c r="F24" s="433"/>
      <c r="G24" s="433"/>
      <c r="H24" s="433"/>
      <c r="K24" s="239">
        <f t="shared" si="0"/>
        <v>21</v>
      </c>
      <c r="L24" s="159" t="s">
        <v>992</v>
      </c>
      <c r="M24" s="114" t="s">
        <v>1035</v>
      </c>
      <c r="N24" s="114"/>
      <c r="O24" s="114"/>
      <c r="P24" s="114"/>
      <c r="Q24" s="114"/>
      <c r="R24" s="114"/>
      <c r="S24" s="114"/>
      <c r="T24" s="116"/>
    </row>
    <row r="25" spans="1:20" ht="13.5" thickBot="1" x14ac:dyDescent="0.25">
      <c r="A25" s="572" t="s">
        <v>1333</v>
      </c>
      <c r="B25" s="572"/>
      <c r="C25" s="572"/>
      <c r="D25" s="572"/>
      <c r="E25" s="572"/>
      <c r="F25" s="572"/>
      <c r="G25" s="572"/>
      <c r="H25" s="572"/>
      <c r="K25" s="239">
        <f t="shared" si="0"/>
        <v>22</v>
      </c>
      <c r="L25" s="159" t="s">
        <v>941</v>
      </c>
      <c r="M25" s="114" t="s">
        <v>118</v>
      </c>
      <c r="N25" s="114"/>
      <c r="O25" s="114"/>
      <c r="P25" s="114"/>
      <c r="Q25" s="114"/>
      <c r="R25" s="114"/>
      <c r="S25" s="114"/>
      <c r="T25" s="116"/>
    </row>
    <row r="26" spans="1:20" x14ac:dyDescent="0.2">
      <c r="A26" s="81" t="s">
        <v>33</v>
      </c>
      <c r="B26" s="433"/>
      <c r="C26" s="430"/>
      <c r="D26" s="433"/>
      <c r="E26" s="433"/>
      <c r="F26" s="433"/>
      <c r="G26" s="433"/>
      <c r="H26" s="433"/>
      <c r="K26" s="239">
        <f t="shared" si="0"/>
        <v>23</v>
      </c>
      <c r="L26" s="159" t="s">
        <v>33</v>
      </c>
      <c r="M26" s="114" t="s">
        <v>1036</v>
      </c>
      <c r="N26" s="114"/>
      <c r="O26" s="114"/>
      <c r="P26" s="114"/>
      <c r="Q26" s="114"/>
      <c r="R26" s="114"/>
      <c r="S26" s="114"/>
      <c r="T26" s="116"/>
    </row>
    <row r="27" spans="1:20" x14ac:dyDescent="0.2">
      <c r="A27" s="81" t="s">
        <v>34</v>
      </c>
      <c r="B27" s="433"/>
      <c r="C27" s="430"/>
      <c r="D27" s="433"/>
      <c r="E27" s="433"/>
      <c r="F27" s="433"/>
      <c r="G27" s="433"/>
      <c r="H27" s="433"/>
      <c r="K27" s="239">
        <f t="shared" si="0"/>
        <v>24</v>
      </c>
      <c r="L27" s="159" t="s">
        <v>34</v>
      </c>
      <c r="M27" s="114" t="s">
        <v>1036</v>
      </c>
      <c r="N27" s="114"/>
      <c r="O27" s="114"/>
      <c r="P27" s="114"/>
      <c r="Q27" s="114"/>
      <c r="R27" s="114"/>
      <c r="S27" s="114"/>
      <c r="T27" s="116"/>
    </row>
    <row r="28" spans="1:20" x14ac:dyDescent="0.2">
      <c r="A28" s="81" t="s">
        <v>35</v>
      </c>
      <c r="B28" s="433"/>
      <c r="C28" s="430"/>
      <c r="D28" s="433"/>
      <c r="E28" s="433"/>
      <c r="F28" s="433"/>
      <c r="G28" s="433"/>
      <c r="H28" s="433"/>
      <c r="K28" s="239">
        <f t="shared" si="0"/>
        <v>25</v>
      </c>
      <c r="L28" s="159" t="s">
        <v>35</v>
      </c>
      <c r="M28" s="114" t="s">
        <v>1036</v>
      </c>
      <c r="N28" s="114"/>
      <c r="O28" s="114"/>
      <c r="P28" s="114"/>
      <c r="Q28" s="114"/>
      <c r="R28" s="114"/>
      <c r="S28" s="114"/>
      <c r="T28" s="116"/>
    </row>
    <row r="29" spans="1:20" x14ac:dyDescent="0.2">
      <c r="A29" s="81" t="s">
        <v>36</v>
      </c>
      <c r="B29" s="433"/>
      <c r="C29" s="430"/>
      <c r="D29" s="433"/>
      <c r="E29" s="433"/>
      <c r="F29" s="433"/>
      <c r="G29" s="433"/>
      <c r="H29" s="433"/>
      <c r="K29" s="239">
        <f t="shared" si="0"/>
        <v>26</v>
      </c>
      <c r="L29" s="159" t="s">
        <v>36</v>
      </c>
      <c r="M29" s="114" t="s">
        <v>1036</v>
      </c>
      <c r="N29" s="114"/>
      <c r="O29" s="114"/>
      <c r="P29" s="114"/>
      <c r="Q29" s="114"/>
      <c r="R29" s="114"/>
      <c r="S29" s="114"/>
      <c r="T29" s="116"/>
    </row>
    <row r="30" spans="1:20" x14ac:dyDescent="0.2">
      <c r="A30" s="81" t="s">
        <v>37</v>
      </c>
      <c r="B30" s="433"/>
      <c r="C30" s="430"/>
      <c r="D30" s="433"/>
      <c r="E30" s="433"/>
      <c r="F30" s="433"/>
      <c r="G30" s="433"/>
      <c r="H30" s="433"/>
      <c r="K30" s="239">
        <f t="shared" si="0"/>
        <v>27</v>
      </c>
      <c r="L30" s="159" t="s">
        <v>37</v>
      </c>
      <c r="M30" s="114" t="s">
        <v>1036</v>
      </c>
      <c r="N30" s="114"/>
      <c r="O30" s="114"/>
      <c r="P30" s="114"/>
      <c r="Q30" s="114"/>
      <c r="R30" s="114"/>
      <c r="S30" s="114"/>
      <c r="T30" s="116"/>
    </row>
    <row r="31" spans="1:20" x14ac:dyDescent="0.2">
      <c r="A31" s="81" t="s">
        <v>38</v>
      </c>
      <c r="B31" s="433"/>
      <c r="C31" s="430"/>
      <c r="D31" s="433"/>
      <c r="E31" s="433"/>
      <c r="F31" s="433"/>
      <c r="G31" s="433"/>
      <c r="H31" s="433"/>
      <c r="K31" s="239">
        <f t="shared" si="0"/>
        <v>28</v>
      </c>
      <c r="L31" s="159" t="s">
        <v>38</v>
      </c>
      <c r="M31" s="114" t="s">
        <v>1036</v>
      </c>
      <c r="N31" s="114"/>
      <c r="O31" s="114"/>
      <c r="P31" s="114"/>
      <c r="Q31" s="114"/>
      <c r="R31" s="114"/>
      <c r="S31" s="114"/>
      <c r="T31" s="116"/>
    </row>
    <row r="32" spans="1:20" x14ac:dyDescent="0.2">
      <c r="A32" s="81" t="s">
        <v>39</v>
      </c>
      <c r="B32" s="433"/>
      <c r="C32" s="430"/>
      <c r="D32" s="433"/>
      <c r="E32" s="433"/>
      <c r="F32" s="433"/>
      <c r="G32" s="433"/>
      <c r="H32" s="433"/>
      <c r="K32" s="239">
        <f t="shared" si="0"/>
        <v>29</v>
      </c>
      <c r="L32" s="159" t="s">
        <v>39</v>
      </c>
      <c r="M32" s="114" t="s">
        <v>1036</v>
      </c>
      <c r="N32" s="114"/>
      <c r="O32" s="114"/>
      <c r="P32" s="114"/>
      <c r="Q32" s="114"/>
      <c r="R32" s="114"/>
      <c r="S32" s="114"/>
      <c r="T32" s="116"/>
    </row>
    <row r="33" spans="1:20" x14ac:dyDescent="0.2">
      <c r="A33" s="81" t="s">
        <v>40</v>
      </c>
      <c r="B33" s="433"/>
      <c r="C33" s="430"/>
      <c r="D33" s="433"/>
      <c r="E33" s="433"/>
      <c r="F33" s="433"/>
      <c r="G33" s="433"/>
      <c r="H33" s="433"/>
      <c r="K33" s="239">
        <f t="shared" si="0"/>
        <v>30</v>
      </c>
      <c r="L33" s="159" t="s">
        <v>40</v>
      </c>
      <c r="M33" s="114" t="s">
        <v>1036</v>
      </c>
      <c r="N33" s="114"/>
      <c r="O33" s="114"/>
      <c r="P33" s="114"/>
      <c r="Q33" s="114"/>
      <c r="R33" s="114"/>
      <c r="S33" s="114"/>
      <c r="T33" s="116"/>
    </row>
    <row r="34" spans="1:20" x14ac:dyDescent="0.2">
      <c r="A34" s="81" t="s">
        <v>41</v>
      </c>
      <c r="B34" s="433"/>
      <c r="C34" s="430"/>
      <c r="D34" s="433"/>
      <c r="E34" s="433"/>
      <c r="F34" s="433"/>
      <c r="G34" s="433"/>
      <c r="H34" s="433"/>
      <c r="K34" s="239">
        <f t="shared" si="0"/>
        <v>31</v>
      </c>
      <c r="L34" s="159" t="s">
        <v>41</v>
      </c>
      <c r="M34" s="114" t="s">
        <v>1036</v>
      </c>
      <c r="N34" s="114"/>
      <c r="O34" s="114"/>
      <c r="P34" s="114"/>
      <c r="Q34" s="114"/>
      <c r="R34" s="114"/>
      <c r="S34" s="114"/>
      <c r="T34" s="116"/>
    </row>
    <row r="35" spans="1:20" x14ac:dyDescent="0.2">
      <c r="A35" s="81" t="s">
        <v>42</v>
      </c>
      <c r="B35" s="433"/>
      <c r="C35" s="430"/>
      <c r="D35" s="433"/>
      <c r="E35" s="433"/>
      <c r="F35" s="433"/>
      <c r="G35" s="433"/>
      <c r="H35" s="433"/>
      <c r="K35" s="239">
        <f t="shared" si="0"/>
        <v>32</v>
      </c>
      <c r="L35" s="159" t="s">
        <v>42</v>
      </c>
      <c r="M35" s="114" t="s">
        <v>1036</v>
      </c>
      <c r="N35" s="114"/>
      <c r="O35" s="114"/>
      <c r="P35" s="114"/>
      <c r="Q35" s="114"/>
      <c r="R35" s="114"/>
      <c r="S35" s="114"/>
      <c r="T35" s="116"/>
    </row>
    <row r="36" spans="1:20" x14ac:dyDescent="0.2">
      <c r="A36" s="81" t="s">
        <v>360</v>
      </c>
      <c r="B36" s="433"/>
      <c r="C36" s="430"/>
      <c r="D36" s="433"/>
      <c r="E36" s="433"/>
      <c r="F36" s="433"/>
      <c r="G36" s="433"/>
      <c r="H36" s="433"/>
      <c r="K36" s="239">
        <f t="shared" si="0"/>
        <v>33</v>
      </c>
      <c r="L36" s="159" t="s">
        <v>360</v>
      </c>
      <c r="M36" s="114" t="s">
        <v>1036</v>
      </c>
      <c r="N36" s="114"/>
      <c r="O36" s="114"/>
      <c r="P36" s="114"/>
      <c r="Q36" s="114"/>
      <c r="R36" s="114"/>
      <c r="S36" s="114"/>
      <c r="T36" s="116"/>
    </row>
    <row r="37" spans="1:20" x14ac:dyDescent="0.2">
      <c r="A37" s="81"/>
      <c r="B37" s="420"/>
      <c r="C37" s="420"/>
      <c r="D37" s="420"/>
      <c r="E37" s="433"/>
      <c r="F37" s="433"/>
      <c r="G37" s="420"/>
      <c r="H37" s="420"/>
      <c r="K37" s="239">
        <f t="shared" si="0"/>
        <v>34</v>
      </c>
      <c r="L37" s="159" t="s">
        <v>118</v>
      </c>
      <c r="M37" s="114" t="s">
        <v>118</v>
      </c>
      <c r="N37" s="114"/>
      <c r="O37" s="114"/>
      <c r="P37" s="114"/>
      <c r="Q37" s="114"/>
      <c r="R37" s="114"/>
      <c r="S37" s="114"/>
      <c r="T37" s="116"/>
    </row>
    <row r="38" spans="1:20" x14ac:dyDescent="0.2">
      <c r="A38" s="81" t="s">
        <v>68</v>
      </c>
      <c r="B38" s="433"/>
      <c r="C38" s="430"/>
      <c r="D38" s="433"/>
      <c r="E38" s="433"/>
      <c r="F38" s="433"/>
      <c r="G38" s="433"/>
      <c r="H38" s="433"/>
      <c r="K38" s="239">
        <f t="shared" si="0"/>
        <v>35</v>
      </c>
      <c r="L38" s="159" t="s">
        <v>68</v>
      </c>
      <c r="M38" s="114" t="s">
        <v>1036</v>
      </c>
      <c r="N38" s="114"/>
      <c r="O38" s="114"/>
      <c r="P38" s="114"/>
      <c r="Q38" s="114"/>
      <c r="R38" s="114"/>
      <c r="S38" s="114"/>
      <c r="T38" s="116"/>
    </row>
    <row r="39" spans="1:20" x14ac:dyDescent="0.2">
      <c r="A39" s="81" t="s">
        <v>69</v>
      </c>
      <c r="B39" s="433"/>
      <c r="C39" s="430"/>
      <c r="D39" s="433"/>
      <c r="E39" s="433"/>
      <c r="F39" s="433"/>
      <c r="G39" s="433"/>
      <c r="H39" s="433"/>
      <c r="K39" s="239">
        <f t="shared" si="0"/>
        <v>36</v>
      </c>
      <c r="L39" s="159" t="s">
        <v>69</v>
      </c>
      <c r="M39" s="114" t="s">
        <v>1036</v>
      </c>
      <c r="N39" s="114"/>
      <c r="O39" s="114"/>
      <c r="P39" s="114"/>
      <c r="Q39" s="114"/>
      <c r="R39" s="114"/>
      <c r="S39" s="114"/>
      <c r="T39" s="116"/>
    </row>
    <row r="40" spans="1:20" x14ac:dyDescent="0.2">
      <c r="A40" s="81" t="s">
        <v>92</v>
      </c>
      <c r="B40" s="433"/>
      <c r="C40" s="430"/>
      <c r="D40" s="433"/>
      <c r="E40" s="433"/>
      <c r="F40" s="433"/>
      <c r="G40" s="433"/>
      <c r="H40" s="433"/>
      <c r="K40" s="239">
        <f t="shared" si="0"/>
        <v>37</v>
      </c>
      <c r="L40" s="159" t="s">
        <v>92</v>
      </c>
      <c r="M40" s="114" t="s">
        <v>1036</v>
      </c>
      <c r="N40" s="114"/>
      <c r="O40" s="114"/>
      <c r="P40" s="114"/>
      <c r="Q40" s="114"/>
      <c r="R40" s="114"/>
      <c r="S40" s="114"/>
      <c r="T40" s="116"/>
    </row>
    <row r="41" spans="1:20" x14ac:dyDescent="0.2">
      <c r="A41" s="81" t="s">
        <v>359</v>
      </c>
      <c r="B41" s="433"/>
      <c r="C41" s="430"/>
      <c r="D41" s="433"/>
      <c r="E41" s="433"/>
      <c r="F41" s="433"/>
      <c r="G41" s="433"/>
      <c r="H41" s="433"/>
      <c r="K41" s="239">
        <f t="shared" si="0"/>
        <v>38</v>
      </c>
      <c r="L41" s="159" t="s">
        <v>359</v>
      </c>
      <c r="M41" s="114" t="s">
        <v>1036</v>
      </c>
      <c r="N41" s="114"/>
      <c r="O41" s="114"/>
      <c r="P41" s="114"/>
      <c r="Q41" s="114"/>
      <c r="R41" s="114"/>
      <c r="S41" s="114"/>
      <c r="T41" s="116"/>
    </row>
    <row r="42" spans="1:20" x14ac:dyDescent="0.2">
      <c r="A42" s="81" t="s">
        <v>358</v>
      </c>
      <c r="B42" s="433"/>
      <c r="C42" s="430"/>
      <c r="D42" s="433"/>
      <c r="E42" s="433"/>
      <c r="F42" s="433"/>
      <c r="G42" s="433"/>
      <c r="H42" s="433"/>
      <c r="K42" s="239">
        <f t="shared" si="0"/>
        <v>39</v>
      </c>
      <c r="L42" s="159" t="s">
        <v>358</v>
      </c>
      <c r="M42" s="114" t="s">
        <v>1036</v>
      </c>
      <c r="N42" s="114"/>
      <c r="O42" s="114"/>
      <c r="P42" s="114"/>
      <c r="Q42" s="114"/>
      <c r="R42" s="114"/>
      <c r="S42" s="114"/>
      <c r="T42" s="116"/>
    </row>
    <row r="43" spans="1:20" x14ac:dyDescent="0.2">
      <c r="A43" s="420"/>
      <c r="B43" s="420"/>
      <c r="C43" s="420"/>
      <c r="D43" s="420"/>
      <c r="E43" s="433"/>
      <c r="F43" s="433"/>
      <c r="G43" s="420"/>
      <c r="H43" s="420"/>
      <c r="K43" s="239">
        <f t="shared" si="0"/>
        <v>40</v>
      </c>
      <c r="L43" s="159" t="s">
        <v>118</v>
      </c>
      <c r="M43" s="114" t="s">
        <v>118</v>
      </c>
      <c r="N43" s="114"/>
      <c r="O43" s="114"/>
      <c r="P43" s="114"/>
      <c r="Q43" s="114"/>
      <c r="R43" s="114"/>
      <c r="S43" s="114"/>
      <c r="T43" s="116"/>
    </row>
    <row r="44" spans="1:20" x14ac:dyDescent="0.2">
      <c r="A44" s="420" t="s">
        <v>49</v>
      </c>
      <c r="B44" s="433"/>
      <c r="C44" s="430"/>
      <c r="D44" s="433"/>
      <c r="E44" s="433"/>
      <c r="F44" s="433"/>
      <c r="G44" s="433"/>
      <c r="H44" s="433"/>
      <c r="K44" s="239">
        <f t="shared" si="0"/>
        <v>41</v>
      </c>
      <c r="L44" s="159" t="s">
        <v>49</v>
      </c>
      <c r="M44" s="114" t="s">
        <v>1036</v>
      </c>
      <c r="N44" s="114"/>
      <c r="O44" s="114"/>
      <c r="P44" s="114"/>
      <c r="Q44" s="114"/>
      <c r="R44" s="114"/>
      <c r="S44" s="114"/>
      <c r="T44" s="116"/>
    </row>
    <row r="45" spans="1:20" x14ac:dyDescent="0.2">
      <c r="A45" s="211" t="s">
        <v>991</v>
      </c>
      <c r="B45" s="433"/>
      <c r="C45" s="430"/>
      <c r="D45" s="433"/>
      <c r="E45" s="433"/>
      <c r="F45" s="433"/>
      <c r="G45" s="433"/>
      <c r="H45" s="433"/>
      <c r="K45" s="239">
        <f t="shared" si="0"/>
        <v>42</v>
      </c>
      <c r="L45" s="159" t="s">
        <v>991</v>
      </c>
      <c r="M45" s="114" t="s">
        <v>1036</v>
      </c>
      <c r="N45" s="114"/>
      <c r="O45" s="114"/>
      <c r="P45" s="114"/>
      <c r="Q45" s="114"/>
      <c r="R45" s="114"/>
      <c r="S45" s="114"/>
      <c r="T45" s="116"/>
    </row>
    <row r="46" spans="1:20" ht="13.5" thickBot="1" x14ac:dyDescent="0.25">
      <c r="A46" s="414" t="s">
        <v>992</v>
      </c>
      <c r="B46" s="433"/>
      <c r="C46" s="430"/>
      <c r="D46" s="433"/>
      <c r="E46" s="433"/>
      <c r="F46" s="433"/>
      <c r="G46" s="433"/>
      <c r="H46" s="433"/>
      <c r="K46" s="239">
        <f t="shared" si="0"/>
        <v>43</v>
      </c>
      <c r="L46" s="159" t="s">
        <v>992</v>
      </c>
      <c r="M46" s="114" t="s">
        <v>1036</v>
      </c>
      <c r="N46" s="114"/>
      <c r="O46" s="114"/>
      <c r="P46" s="114"/>
      <c r="Q46" s="114"/>
      <c r="R46" s="114"/>
      <c r="S46" s="114"/>
      <c r="T46" s="116"/>
    </row>
    <row r="47" spans="1:20" ht="13.5" thickBot="1" x14ac:dyDescent="0.25">
      <c r="A47" s="572" t="s">
        <v>1334</v>
      </c>
      <c r="B47" s="572"/>
      <c r="C47" s="572"/>
      <c r="D47" s="572"/>
      <c r="E47" s="572"/>
      <c r="F47" s="572"/>
      <c r="G47" s="572"/>
      <c r="H47" s="572"/>
      <c r="K47" s="239">
        <f t="shared" si="0"/>
        <v>44</v>
      </c>
      <c r="L47" s="159" t="s">
        <v>1334</v>
      </c>
      <c r="M47" s="114" t="s">
        <v>118</v>
      </c>
      <c r="N47" s="114"/>
      <c r="O47" s="114"/>
      <c r="P47" s="114"/>
      <c r="Q47" s="114"/>
      <c r="R47" s="114"/>
      <c r="S47" s="114"/>
      <c r="T47" s="116"/>
    </row>
    <row r="48" spans="1:20" x14ac:dyDescent="0.2">
      <c r="A48" s="81" t="s">
        <v>33</v>
      </c>
      <c r="B48" s="433"/>
      <c r="C48" s="430"/>
      <c r="D48" s="433"/>
      <c r="E48" s="433"/>
      <c r="F48" s="433"/>
      <c r="G48" s="433"/>
      <c r="H48" s="433"/>
      <c r="K48" s="239">
        <f t="shared" si="0"/>
        <v>45</v>
      </c>
      <c r="L48" s="159" t="s">
        <v>33</v>
      </c>
      <c r="M48" s="114" t="s">
        <v>7</v>
      </c>
      <c r="N48" s="114"/>
      <c r="O48" s="114"/>
      <c r="P48" s="114"/>
      <c r="Q48" s="114"/>
      <c r="R48" s="114"/>
      <c r="S48" s="114"/>
      <c r="T48" s="116"/>
    </row>
    <row r="49" spans="1:20" x14ac:dyDescent="0.2">
      <c r="A49" s="81" t="s">
        <v>34</v>
      </c>
      <c r="B49" s="433"/>
      <c r="C49" s="430"/>
      <c r="D49" s="433"/>
      <c r="E49" s="433"/>
      <c r="F49" s="433"/>
      <c r="G49" s="433"/>
      <c r="H49" s="433"/>
      <c r="K49" s="239">
        <f t="shared" si="0"/>
        <v>46</v>
      </c>
      <c r="L49" s="159" t="s">
        <v>34</v>
      </c>
      <c r="M49" s="114" t="s">
        <v>7</v>
      </c>
      <c r="N49" s="114"/>
      <c r="O49" s="114"/>
      <c r="P49" s="114"/>
      <c r="Q49" s="114"/>
      <c r="R49" s="114"/>
      <c r="S49" s="114"/>
      <c r="T49" s="116"/>
    </row>
    <row r="50" spans="1:20" x14ac:dyDescent="0.2">
      <c r="A50" s="81" t="s">
        <v>35</v>
      </c>
      <c r="B50" s="433"/>
      <c r="C50" s="430"/>
      <c r="D50" s="433"/>
      <c r="E50" s="433"/>
      <c r="F50" s="433"/>
      <c r="G50" s="433"/>
      <c r="H50" s="433"/>
      <c r="K50" s="239">
        <f t="shared" si="0"/>
        <v>47</v>
      </c>
      <c r="L50" s="159" t="s">
        <v>35</v>
      </c>
      <c r="M50" s="114" t="s">
        <v>7</v>
      </c>
      <c r="N50" s="114"/>
      <c r="O50" s="114"/>
      <c r="P50" s="114"/>
      <c r="Q50" s="114"/>
      <c r="R50" s="114"/>
      <c r="S50" s="114"/>
      <c r="T50" s="116"/>
    </row>
    <row r="51" spans="1:20" x14ac:dyDescent="0.2">
      <c r="A51" s="81" t="s">
        <v>36</v>
      </c>
      <c r="B51" s="433"/>
      <c r="C51" s="430"/>
      <c r="D51" s="433"/>
      <c r="E51" s="433"/>
      <c r="F51" s="433"/>
      <c r="G51" s="433"/>
      <c r="H51" s="433"/>
      <c r="K51" s="239">
        <f t="shared" si="0"/>
        <v>48</v>
      </c>
      <c r="L51" s="159" t="s">
        <v>36</v>
      </c>
      <c r="M51" s="114" t="s">
        <v>7</v>
      </c>
      <c r="N51" s="114"/>
      <c r="O51" s="114"/>
      <c r="P51" s="114"/>
      <c r="Q51" s="114"/>
      <c r="R51" s="114"/>
      <c r="S51" s="114"/>
      <c r="T51" s="116"/>
    </row>
    <row r="52" spans="1:20" x14ac:dyDescent="0.2">
      <c r="A52" s="81" t="s">
        <v>37</v>
      </c>
      <c r="B52" s="433"/>
      <c r="C52" s="430"/>
      <c r="D52" s="433"/>
      <c r="E52" s="433"/>
      <c r="F52" s="433"/>
      <c r="G52" s="433"/>
      <c r="H52" s="433"/>
      <c r="K52" s="239">
        <f t="shared" si="0"/>
        <v>49</v>
      </c>
      <c r="L52" s="159" t="s">
        <v>37</v>
      </c>
      <c r="M52" s="114" t="s">
        <v>7</v>
      </c>
      <c r="N52" s="114"/>
      <c r="O52" s="114"/>
      <c r="P52" s="114"/>
      <c r="Q52" s="114"/>
      <c r="R52" s="114"/>
      <c r="S52" s="114"/>
      <c r="T52" s="116"/>
    </row>
    <row r="53" spans="1:20" x14ac:dyDescent="0.2">
      <c r="A53" s="81" t="s">
        <v>38</v>
      </c>
      <c r="B53" s="433"/>
      <c r="C53" s="430"/>
      <c r="D53" s="433"/>
      <c r="E53" s="433"/>
      <c r="F53" s="433"/>
      <c r="G53" s="433"/>
      <c r="H53" s="433"/>
      <c r="K53" s="239">
        <f t="shared" si="0"/>
        <v>50</v>
      </c>
      <c r="L53" s="159" t="s">
        <v>38</v>
      </c>
      <c r="M53" s="114" t="s">
        <v>7</v>
      </c>
      <c r="N53" s="114"/>
      <c r="O53" s="114"/>
      <c r="P53" s="114"/>
      <c r="Q53" s="114"/>
      <c r="R53" s="114"/>
      <c r="S53" s="114"/>
      <c r="T53" s="116"/>
    </row>
    <row r="54" spans="1:20" x14ac:dyDescent="0.2">
      <c r="A54" s="81" t="s">
        <v>39</v>
      </c>
      <c r="B54" s="433"/>
      <c r="C54" s="430"/>
      <c r="D54" s="433"/>
      <c r="E54" s="433"/>
      <c r="F54" s="433"/>
      <c r="G54" s="433"/>
      <c r="H54" s="433"/>
      <c r="K54" s="239">
        <f t="shared" si="0"/>
        <v>51</v>
      </c>
      <c r="L54" s="159" t="s">
        <v>39</v>
      </c>
      <c r="M54" s="114" t="s">
        <v>7</v>
      </c>
      <c r="N54" s="114"/>
      <c r="O54" s="114"/>
      <c r="P54" s="114"/>
      <c r="Q54" s="114"/>
      <c r="R54" s="114"/>
      <c r="S54" s="114"/>
      <c r="T54" s="116"/>
    </row>
    <row r="55" spans="1:20" x14ac:dyDescent="0.2">
      <c r="A55" s="81" t="s">
        <v>40</v>
      </c>
      <c r="B55" s="433"/>
      <c r="C55" s="430"/>
      <c r="D55" s="433"/>
      <c r="E55" s="433"/>
      <c r="F55" s="433"/>
      <c r="G55" s="433"/>
      <c r="H55" s="433"/>
      <c r="K55" s="239">
        <f t="shared" si="0"/>
        <v>52</v>
      </c>
      <c r="L55" s="159" t="s">
        <v>40</v>
      </c>
      <c r="M55" s="114" t="s">
        <v>7</v>
      </c>
      <c r="N55" s="114"/>
      <c r="O55" s="114"/>
      <c r="P55" s="114"/>
      <c r="Q55" s="114"/>
      <c r="R55" s="114"/>
      <c r="S55" s="114"/>
      <c r="T55" s="116"/>
    </row>
    <row r="56" spans="1:20" x14ac:dyDescent="0.2">
      <c r="A56" s="81" t="s">
        <v>41</v>
      </c>
      <c r="B56" s="433"/>
      <c r="C56" s="430"/>
      <c r="D56" s="433"/>
      <c r="E56" s="433"/>
      <c r="F56" s="433"/>
      <c r="G56" s="433"/>
      <c r="H56" s="433"/>
      <c r="K56" s="239">
        <f t="shared" si="0"/>
        <v>53</v>
      </c>
      <c r="L56" s="159" t="s">
        <v>41</v>
      </c>
      <c r="M56" s="114" t="s">
        <v>7</v>
      </c>
      <c r="N56" s="114"/>
      <c r="O56" s="114"/>
      <c r="P56" s="114"/>
      <c r="Q56" s="114"/>
      <c r="R56" s="114"/>
      <c r="S56" s="114"/>
      <c r="T56" s="116"/>
    </row>
    <row r="57" spans="1:20" x14ac:dyDescent="0.2">
      <c r="A57" s="81" t="s">
        <v>42</v>
      </c>
      <c r="B57" s="433"/>
      <c r="C57" s="430"/>
      <c r="D57" s="433"/>
      <c r="E57" s="433"/>
      <c r="F57" s="433"/>
      <c r="G57" s="433"/>
      <c r="H57" s="433"/>
      <c r="K57" s="239">
        <f t="shared" si="0"/>
        <v>54</v>
      </c>
      <c r="L57" s="159" t="s">
        <v>42</v>
      </c>
      <c r="M57" s="114" t="s">
        <v>7</v>
      </c>
      <c r="N57" s="114"/>
      <c r="O57" s="114"/>
      <c r="P57" s="114"/>
      <c r="Q57" s="114"/>
      <c r="R57" s="114"/>
      <c r="S57" s="114"/>
      <c r="T57" s="116"/>
    </row>
    <row r="58" spans="1:20" x14ac:dyDescent="0.2">
      <c r="A58" s="81" t="s">
        <v>360</v>
      </c>
      <c r="B58" s="433"/>
      <c r="C58" s="430"/>
      <c r="D58" s="433"/>
      <c r="E58" s="433"/>
      <c r="F58" s="433"/>
      <c r="G58" s="433"/>
      <c r="H58" s="433"/>
      <c r="K58" s="239">
        <f t="shared" si="0"/>
        <v>55</v>
      </c>
      <c r="L58" s="159" t="s">
        <v>360</v>
      </c>
      <c r="M58" s="114" t="s">
        <v>7</v>
      </c>
      <c r="N58" s="114"/>
      <c r="O58" s="114"/>
      <c r="P58" s="114"/>
      <c r="Q58" s="114"/>
      <c r="R58" s="114"/>
      <c r="S58" s="114"/>
      <c r="T58" s="116"/>
    </row>
    <row r="59" spans="1:20" x14ac:dyDescent="0.2">
      <c r="A59" s="81"/>
      <c r="B59" s="420"/>
      <c r="C59" s="420"/>
      <c r="D59" s="420"/>
      <c r="E59" s="433"/>
      <c r="F59" s="433"/>
      <c r="G59" s="420"/>
      <c r="H59" s="420"/>
      <c r="K59" s="239">
        <f t="shared" si="0"/>
        <v>56</v>
      </c>
      <c r="L59" s="159" t="s">
        <v>118</v>
      </c>
      <c r="M59" s="114" t="s">
        <v>118</v>
      </c>
      <c r="N59" s="114"/>
      <c r="O59" s="114"/>
      <c r="P59" s="114"/>
      <c r="Q59" s="114"/>
      <c r="R59" s="114"/>
      <c r="S59" s="114"/>
      <c r="T59" s="116"/>
    </row>
    <row r="60" spans="1:20" x14ac:dyDescent="0.2">
      <c r="A60" s="81" t="s">
        <v>68</v>
      </c>
      <c r="B60" s="433"/>
      <c r="C60" s="430"/>
      <c r="D60" s="433"/>
      <c r="E60" s="433"/>
      <c r="F60" s="433"/>
      <c r="G60" s="433"/>
      <c r="H60" s="433"/>
      <c r="K60" s="239">
        <f t="shared" si="0"/>
        <v>57</v>
      </c>
      <c r="L60" s="159" t="s">
        <v>68</v>
      </c>
      <c r="M60" s="114" t="s">
        <v>7</v>
      </c>
      <c r="N60" s="114"/>
      <c r="O60" s="114"/>
      <c r="P60" s="114"/>
      <c r="Q60" s="114"/>
      <c r="R60" s="114"/>
      <c r="S60" s="114"/>
      <c r="T60" s="116"/>
    </row>
    <row r="61" spans="1:20" x14ac:dyDescent="0.2">
      <c r="A61" s="81" t="s">
        <v>69</v>
      </c>
      <c r="B61" s="433"/>
      <c r="C61" s="430"/>
      <c r="D61" s="433"/>
      <c r="E61" s="433"/>
      <c r="F61" s="433"/>
      <c r="G61" s="433"/>
      <c r="H61" s="433"/>
      <c r="K61" s="239">
        <f t="shared" si="0"/>
        <v>58</v>
      </c>
      <c r="L61" s="159" t="s">
        <v>69</v>
      </c>
      <c r="M61" s="114" t="s">
        <v>7</v>
      </c>
      <c r="N61" s="114"/>
      <c r="O61" s="114"/>
      <c r="P61" s="114"/>
      <c r="Q61" s="114"/>
      <c r="R61" s="114"/>
      <c r="S61" s="114"/>
      <c r="T61" s="116"/>
    </row>
    <row r="62" spans="1:20" x14ac:dyDescent="0.2">
      <c r="A62" s="81" t="s">
        <v>92</v>
      </c>
      <c r="B62" s="433"/>
      <c r="C62" s="430"/>
      <c r="D62" s="433"/>
      <c r="E62" s="433"/>
      <c r="F62" s="433"/>
      <c r="G62" s="433"/>
      <c r="H62" s="433"/>
      <c r="K62" s="239">
        <f t="shared" si="0"/>
        <v>59</v>
      </c>
      <c r="L62" s="159" t="s">
        <v>92</v>
      </c>
      <c r="M62" s="114" t="s">
        <v>7</v>
      </c>
      <c r="N62" s="114"/>
      <c r="O62" s="114"/>
      <c r="P62" s="114"/>
      <c r="Q62" s="114"/>
      <c r="R62" s="114"/>
      <c r="S62" s="114"/>
      <c r="T62" s="116"/>
    </row>
    <row r="63" spans="1:20" x14ac:dyDescent="0.2">
      <c r="A63" s="81" t="s">
        <v>359</v>
      </c>
      <c r="B63" s="433"/>
      <c r="C63" s="430"/>
      <c r="D63" s="433"/>
      <c r="E63" s="433"/>
      <c r="F63" s="433"/>
      <c r="G63" s="433"/>
      <c r="H63" s="433"/>
      <c r="K63" s="239">
        <f t="shared" si="0"/>
        <v>60</v>
      </c>
      <c r="L63" s="159" t="s">
        <v>359</v>
      </c>
      <c r="M63" s="114" t="s">
        <v>7</v>
      </c>
      <c r="N63" s="114"/>
      <c r="O63" s="114"/>
      <c r="P63" s="114"/>
      <c r="Q63" s="114"/>
      <c r="R63" s="114"/>
      <c r="S63" s="114"/>
      <c r="T63" s="116"/>
    </row>
    <row r="64" spans="1:20" x14ac:dyDescent="0.2">
      <c r="A64" s="81" t="s">
        <v>358</v>
      </c>
      <c r="B64" s="433"/>
      <c r="C64" s="430"/>
      <c r="D64" s="433"/>
      <c r="E64" s="433"/>
      <c r="F64" s="433"/>
      <c r="G64" s="433"/>
      <c r="H64" s="433"/>
      <c r="K64" s="239">
        <f t="shared" si="0"/>
        <v>61</v>
      </c>
      <c r="L64" s="159" t="s">
        <v>358</v>
      </c>
      <c r="M64" s="114" t="s">
        <v>7</v>
      </c>
      <c r="N64" s="114"/>
      <c r="O64" s="114"/>
      <c r="P64" s="114"/>
      <c r="Q64" s="114"/>
      <c r="R64" s="114"/>
      <c r="S64" s="114"/>
      <c r="T64" s="116"/>
    </row>
    <row r="65" spans="1:20" x14ac:dyDescent="0.2">
      <c r="A65" s="420"/>
      <c r="B65" s="420"/>
      <c r="C65" s="420"/>
      <c r="D65" s="420"/>
      <c r="E65" s="433"/>
      <c r="F65" s="433"/>
      <c r="G65" s="420"/>
      <c r="H65" s="420"/>
      <c r="K65" s="239">
        <f t="shared" si="0"/>
        <v>62</v>
      </c>
      <c r="L65" s="159" t="s">
        <v>118</v>
      </c>
      <c r="M65" s="114" t="s">
        <v>118</v>
      </c>
      <c r="N65" s="114"/>
      <c r="O65" s="114"/>
      <c r="P65" s="114"/>
      <c r="Q65" s="114"/>
      <c r="R65" s="114"/>
      <c r="S65" s="114"/>
      <c r="T65" s="116"/>
    </row>
    <row r="66" spans="1:20" x14ac:dyDescent="0.2">
      <c r="A66" s="420" t="s">
        <v>49</v>
      </c>
      <c r="B66" s="433"/>
      <c r="C66" s="430"/>
      <c r="D66" s="433"/>
      <c r="E66" s="433"/>
      <c r="F66" s="433"/>
      <c r="G66" s="433"/>
      <c r="H66" s="433"/>
      <c r="K66" s="239">
        <f t="shared" si="0"/>
        <v>63</v>
      </c>
      <c r="L66" s="159" t="s">
        <v>49</v>
      </c>
      <c r="M66" s="114" t="s">
        <v>7</v>
      </c>
      <c r="N66" s="114"/>
      <c r="O66" s="114"/>
      <c r="P66" s="114"/>
      <c r="Q66" s="114"/>
      <c r="R66" s="114"/>
      <c r="S66" s="114"/>
      <c r="T66" s="116"/>
    </row>
    <row r="67" spans="1:20" x14ac:dyDescent="0.2">
      <c r="A67" s="211" t="s">
        <v>991</v>
      </c>
      <c r="B67" s="433"/>
      <c r="C67" s="430"/>
      <c r="D67" s="433"/>
      <c r="E67" s="433"/>
      <c r="F67" s="433"/>
      <c r="G67" s="433"/>
      <c r="H67" s="433"/>
      <c r="K67" s="239">
        <f t="shared" si="0"/>
        <v>64</v>
      </c>
      <c r="L67" s="159" t="s">
        <v>991</v>
      </c>
      <c r="M67" s="114" t="s">
        <v>7</v>
      </c>
      <c r="N67" s="114"/>
      <c r="O67" s="114"/>
      <c r="P67" s="114"/>
      <c r="Q67" s="114"/>
      <c r="R67" s="114"/>
      <c r="S67" s="114"/>
      <c r="T67" s="116"/>
    </row>
    <row r="68" spans="1:20" x14ac:dyDescent="0.2">
      <c r="A68" s="211" t="s">
        <v>992</v>
      </c>
      <c r="B68" s="433"/>
      <c r="C68" s="430"/>
      <c r="D68" s="433"/>
      <c r="E68" s="433"/>
      <c r="F68" s="433"/>
      <c r="G68" s="433"/>
      <c r="H68" s="433"/>
      <c r="K68" s="250">
        <f t="shared" si="0"/>
        <v>65</v>
      </c>
      <c r="L68" s="160" t="s">
        <v>992</v>
      </c>
      <c r="M68" s="161" t="s">
        <v>7</v>
      </c>
      <c r="N68" s="161"/>
      <c r="O68" s="161"/>
      <c r="P68" s="161"/>
      <c r="Q68" s="161"/>
      <c r="R68" s="161"/>
      <c r="S68" s="161"/>
      <c r="T68" s="118"/>
    </row>
    <row r="69" spans="1:20" ht="15.75" customHeight="1" thickBot="1" x14ac:dyDescent="0.25">
      <c r="A69" s="573"/>
      <c r="B69" s="574"/>
      <c r="C69" s="574"/>
      <c r="D69" s="574"/>
      <c r="E69" s="574"/>
      <c r="F69" s="574"/>
      <c r="G69" s="574"/>
      <c r="H69" s="574"/>
    </row>
    <row r="70" spans="1:20" x14ac:dyDescent="0.2">
      <c r="A70" s="328" t="s">
        <v>119</v>
      </c>
    </row>
    <row r="72" spans="1:20" x14ac:dyDescent="0.2">
      <c r="A72" s="37"/>
    </row>
    <row r="73" spans="1:20" x14ac:dyDescent="0.2">
      <c r="A73" s="37"/>
    </row>
    <row r="74" spans="1:20" x14ac:dyDescent="0.2">
      <c r="A74" s="37"/>
    </row>
    <row r="75" spans="1:20" x14ac:dyDescent="0.2">
      <c r="A75" s="37"/>
    </row>
    <row r="76" spans="1:20" x14ac:dyDescent="0.2">
      <c r="A76" s="37"/>
    </row>
    <row r="77" spans="1:20" x14ac:dyDescent="0.2">
      <c r="A77" s="37"/>
    </row>
    <row r="78" spans="1:20" x14ac:dyDescent="0.2">
      <c r="A78" s="37"/>
    </row>
    <row r="79" spans="1:20" x14ac:dyDescent="0.2">
      <c r="A79" s="37"/>
    </row>
    <row r="80" spans="1:20" x14ac:dyDescent="0.2">
      <c r="A80" s="37"/>
    </row>
    <row r="81" spans="1:1" x14ac:dyDescent="0.2">
      <c r="A81" s="165"/>
    </row>
    <row r="82" spans="1:1" x14ac:dyDescent="0.2">
      <c r="A82" s="165"/>
    </row>
    <row r="83" spans="1:1" x14ac:dyDescent="0.2">
      <c r="A83" s="165"/>
    </row>
    <row r="84" spans="1:1" x14ac:dyDescent="0.2">
      <c r="A84" s="434"/>
    </row>
    <row r="85" spans="1:1" x14ac:dyDescent="0.2">
      <c r="A85" s="434"/>
    </row>
    <row r="86" spans="1:1" x14ac:dyDescent="0.2">
      <c r="A86" s="165"/>
    </row>
    <row r="87" spans="1:1" x14ac:dyDescent="0.2">
      <c r="A87" s="165"/>
    </row>
    <row r="88" spans="1:1" x14ac:dyDescent="0.2">
      <c r="A88" s="165"/>
    </row>
    <row r="89" spans="1:1" x14ac:dyDescent="0.2">
      <c r="A89" s="81"/>
    </row>
    <row r="90" spans="1:1" x14ac:dyDescent="0.2">
      <c r="A90" s="81"/>
    </row>
    <row r="91" spans="1:1" x14ac:dyDescent="0.2">
      <c r="A91" s="81"/>
    </row>
    <row r="92" spans="1:1" x14ac:dyDescent="0.2">
      <c r="A92" s="81"/>
    </row>
  </sheetData>
  <mergeCells count="7">
    <mergeCell ref="A25:H25"/>
    <mergeCell ref="A47:H47"/>
    <mergeCell ref="A69:H69"/>
    <mergeCell ref="A1:H1"/>
    <mergeCell ref="K1:T1"/>
    <mergeCell ref="K2:T2"/>
    <mergeCell ref="A3:H3"/>
  </mergeCells>
  <hyperlinks>
    <hyperlink ref="A70" location="TOC!A1" display="Return to TOC" xr:uid="{95966A88-C5B5-46FC-B4E6-1E5626B76E7A}"/>
  </hyperlinks>
  <pageMargins left="0.7" right="0.7" top="0.75" bottom="0.75" header="0.3" footer="0.3"/>
  <pageSetup orientation="portrait" horizontalDpi="4294967293" verticalDpi="4294967293"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0DB8D-D155-4682-9BA0-D843EC4EA193}">
  <dimension ref="A1:T40"/>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10.140625" style="76" customWidth="1"/>
    <col min="6" max="6" width="11.570312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16" width="8.5703125" style="76" customWidth="1"/>
    <col min="17" max="18" width="7.5703125" style="76" customWidth="1"/>
    <col min="19" max="20" width="8.5703125" style="76" customWidth="1"/>
    <col min="21" max="16384" width="8.7109375" style="76"/>
  </cols>
  <sheetData>
    <row r="1" spans="1:20" ht="15" customHeight="1" thickBot="1" x14ac:dyDescent="0.25">
      <c r="A1" s="521" t="s">
        <v>1365</v>
      </c>
      <c r="B1" s="521"/>
      <c r="C1" s="521"/>
      <c r="D1" s="521"/>
      <c r="E1" s="521"/>
      <c r="F1" s="521"/>
      <c r="G1" s="521"/>
      <c r="H1" s="521"/>
      <c r="K1" s="499" t="s">
        <v>1358</v>
      </c>
      <c r="L1" s="500"/>
      <c r="M1" s="500"/>
      <c r="N1" s="500"/>
      <c r="O1" s="500"/>
      <c r="P1" s="500"/>
      <c r="Q1" s="500"/>
      <c r="R1" s="500"/>
      <c r="S1" s="500"/>
      <c r="T1" s="501"/>
    </row>
    <row r="2" spans="1:20" ht="38.450000000000003" customHeight="1" x14ac:dyDescent="0.2">
      <c r="A2" s="246"/>
      <c r="B2" s="377" t="s">
        <v>1326</v>
      </c>
      <c r="C2" s="377" t="s">
        <v>1340</v>
      </c>
      <c r="D2" s="377" t="s">
        <v>1341</v>
      </c>
      <c r="E2" s="377" t="s">
        <v>1328</v>
      </c>
      <c r="F2" s="377" t="s">
        <v>1329</v>
      </c>
      <c r="G2" s="377" t="s">
        <v>1330</v>
      </c>
      <c r="H2" s="377" t="s">
        <v>1331</v>
      </c>
      <c r="K2" s="569" t="s">
        <v>1335</v>
      </c>
      <c r="L2" s="570"/>
      <c r="M2" s="570"/>
      <c r="N2" s="570"/>
      <c r="O2" s="570"/>
      <c r="P2" s="570"/>
      <c r="Q2" s="570"/>
      <c r="R2" s="570"/>
      <c r="S2" s="570"/>
      <c r="T2" s="571"/>
    </row>
    <row r="3" spans="1:20" x14ac:dyDescent="0.2">
      <c r="A3" s="528" t="s">
        <v>1332</v>
      </c>
      <c r="B3" s="528"/>
      <c r="C3" s="528"/>
      <c r="D3" s="528"/>
      <c r="E3" s="528"/>
      <c r="F3" s="528"/>
      <c r="G3" s="528"/>
      <c r="H3" s="528"/>
      <c r="K3" s="450" t="s">
        <v>124</v>
      </c>
      <c r="L3" s="445" t="s">
        <v>125</v>
      </c>
      <c r="M3" s="445" t="s">
        <v>478</v>
      </c>
      <c r="N3" s="445" t="s">
        <v>11</v>
      </c>
      <c r="O3" s="445" t="s">
        <v>21</v>
      </c>
      <c r="P3" s="445" t="s">
        <v>1336</v>
      </c>
      <c r="Q3" s="445" t="s">
        <v>1337</v>
      </c>
      <c r="R3" s="445" t="s">
        <v>1338</v>
      </c>
      <c r="S3" s="445" t="s">
        <v>476</v>
      </c>
      <c r="T3" s="446" t="s">
        <v>475</v>
      </c>
    </row>
    <row r="4" spans="1:20" x14ac:dyDescent="0.2">
      <c r="A4" s="231" t="s">
        <v>8</v>
      </c>
      <c r="B4" s="420"/>
      <c r="C4" s="420"/>
      <c r="D4" s="420"/>
      <c r="E4" s="420"/>
      <c r="F4" s="420"/>
      <c r="G4" s="420"/>
      <c r="H4" s="420"/>
      <c r="K4" s="239">
        <v>1</v>
      </c>
      <c r="L4" s="114" t="s">
        <v>8</v>
      </c>
      <c r="M4" s="114" t="s">
        <v>1035</v>
      </c>
      <c r="N4" s="114"/>
      <c r="O4" s="114"/>
      <c r="P4" s="114"/>
      <c r="Q4" s="114"/>
      <c r="R4" s="114"/>
      <c r="S4" s="114"/>
      <c r="T4" s="116"/>
    </row>
    <row r="5" spans="1:20" x14ac:dyDescent="0.2">
      <c r="A5" s="165" t="s">
        <v>5</v>
      </c>
      <c r="B5" s="433"/>
      <c r="C5" s="430"/>
      <c r="D5" s="433"/>
      <c r="E5" s="433"/>
      <c r="F5" s="433"/>
      <c r="G5" s="433"/>
      <c r="H5" s="433"/>
      <c r="K5" s="239">
        <f>K4+1</f>
        <v>2</v>
      </c>
      <c r="L5" s="114" t="s">
        <v>5</v>
      </c>
      <c r="M5" s="114" t="s">
        <v>1035</v>
      </c>
      <c r="N5" s="114"/>
      <c r="O5" s="114"/>
      <c r="P5" s="114"/>
      <c r="Q5" s="114"/>
      <c r="R5" s="114"/>
      <c r="S5" s="114"/>
      <c r="T5" s="116"/>
    </row>
    <row r="6" spans="1:20" x14ac:dyDescent="0.2">
      <c r="A6" s="165" t="s">
        <v>6</v>
      </c>
      <c r="B6" s="433"/>
      <c r="C6" s="430"/>
      <c r="D6" s="433"/>
      <c r="E6" s="433"/>
      <c r="F6" s="433"/>
      <c r="G6" s="433"/>
      <c r="H6" s="433"/>
      <c r="K6" s="239">
        <f t="shared" ref="K6:K38" si="0">K5+1</f>
        <v>3</v>
      </c>
      <c r="L6" s="114" t="s">
        <v>6</v>
      </c>
      <c r="M6" s="114" t="s">
        <v>1035</v>
      </c>
      <c r="N6" s="114"/>
      <c r="O6" s="114"/>
      <c r="P6" s="114"/>
      <c r="Q6" s="114"/>
      <c r="R6" s="114"/>
      <c r="S6" s="114"/>
      <c r="T6" s="116"/>
    </row>
    <row r="7" spans="1:20" x14ac:dyDescent="0.2">
      <c r="B7" s="420"/>
      <c r="C7" s="420"/>
      <c r="D7" s="420"/>
      <c r="E7" s="420"/>
      <c r="F7" s="420"/>
      <c r="G7" s="420"/>
      <c r="H7" s="420"/>
      <c r="K7" s="239">
        <f t="shared" si="0"/>
        <v>4</v>
      </c>
      <c r="L7" s="114" t="s">
        <v>118</v>
      </c>
      <c r="M7" s="114" t="s">
        <v>118</v>
      </c>
      <c r="N7" s="114"/>
      <c r="O7" s="114"/>
      <c r="P7" s="114"/>
      <c r="Q7" s="114"/>
      <c r="R7" s="114"/>
      <c r="S7" s="114"/>
      <c r="T7" s="116"/>
    </row>
    <row r="8" spans="1:20" x14ac:dyDescent="0.2">
      <c r="A8" s="36" t="s">
        <v>985</v>
      </c>
      <c r="B8" s="420"/>
      <c r="C8" s="420"/>
      <c r="D8" s="420"/>
      <c r="E8" s="420"/>
      <c r="F8" s="420"/>
      <c r="G8" s="420"/>
      <c r="H8" s="420"/>
      <c r="K8" s="239">
        <f t="shared" si="0"/>
        <v>5</v>
      </c>
      <c r="L8" s="36" t="s">
        <v>985</v>
      </c>
      <c r="M8" s="114" t="s">
        <v>1035</v>
      </c>
      <c r="N8" s="114"/>
      <c r="O8" s="114"/>
      <c r="P8" s="114"/>
      <c r="Q8" s="114"/>
      <c r="R8" s="114"/>
      <c r="S8" s="114"/>
      <c r="T8" s="116"/>
    </row>
    <row r="9" spans="1:20" x14ac:dyDescent="0.2">
      <c r="A9" s="37" t="s">
        <v>979</v>
      </c>
      <c r="B9" s="433"/>
      <c r="C9" s="430"/>
      <c r="D9" s="433"/>
      <c r="E9" s="433"/>
      <c r="F9" s="433"/>
      <c r="G9" s="433"/>
      <c r="H9" s="433"/>
      <c r="K9" s="239">
        <f t="shared" si="0"/>
        <v>6</v>
      </c>
      <c r="L9" s="37" t="s">
        <v>979</v>
      </c>
      <c r="M9" s="114" t="s">
        <v>1035</v>
      </c>
      <c r="N9" s="114"/>
      <c r="O9" s="114"/>
      <c r="P9" s="114"/>
      <c r="Q9" s="114"/>
      <c r="R9" s="114"/>
      <c r="S9" s="114"/>
      <c r="T9" s="116"/>
    </row>
    <row r="10" spans="1:20" x14ac:dyDescent="0.2">
      <c r="A10" s="37" t="s">
        <v>980</v>
      </c>
      <c r="B10" s="433"/>
      <c r="C10" s="430"/>
      <c r="D10" s="433"/>
      <c r="E10" s="433"/>
      <c r="F10" s="433"/>
      <c r="G10" s="433"/>
      <c r="H10" s="433"/>
      <c r="K10" s="239">
        <f t="shared" si="0"/>
        <v>7</v>
      </c>
      <c r="L10" s="37" t="s">
        <v>980</v>
      </c>
      <c r="M10" s="114" t="s">
        <v>1035</v>
      </c>
      <c r="N10" s="114"/>
      <c r="O10" s="114"/>
      <c r="P10" s="114"/>
      <c r="Q10" s="114"/>
      <c r="R10" s="114"/>
      <c r="S10" s="114"/>
      <c r="T10" s="116"/>
    </row>
    <row r="11" spans="1:20" x14ac:dyDescent="0.2">
      <c r="A11" s="37" t="s">
        <v>981</v>
      </c>
      <c r="B11" s="433"/>
      <c r="C11" s="430"/>
      <c r="D11" s="433"/>
      <c r="E11" s="433"/>
      <c r="F11" s="433"/>
      <c r="G11" s="433"/>
      <c r="H11" s="433"/>
      <c r="K11" s="239">
        <f t="shared" si="0"/>
        <v>8</v>
      </c>
      <c r="L11" s="37" t="s">
        <v>981</v>
      </c>
      <c r="M11" s="114" t="s">
        <v>1035</v>
      </c>
      <c r="N11" s="114"/>
      <c r="O11" s="114"/>
      <c r="P11" s="114"/>
      <c r="Q11" s="114"/>
      <c r="R11" s="114"/>
      <c r="S11" s="114"/>
      <c r="T11" s="116"/>
    </row>
    <row r="12" spans="1:20" x14ac:dyDescent="0.2">
      <c r="A12" s="37" t="s">
        <v>982</v>
      </c>
      <c r="B12" s="433"/>
      <c r="C12" s="430"/>
      <c r="D12" s="433"/>
      <c r="E12" s="433"/>
      <c r="F12" s="433"/>
      <c r="G12" s="433"/>
      <c r="H12" s="433"/>
      <c r="K12" s="239">
        <f t="shared" si="0"/>
        <v>9</v>
      </c>
      <c r="L12" s="37" t="s">
        <v>982</v>
      </c>
      <c r="M12" s="114" t="s">
        <v>1035</v>
      </c>
      <c r="N12" s="114"/>
      <c r="O12" s="114"/>
      <c r="P12" s="114"/>
      <c r="Q12" s="114"/>
      <c r="R12" s="114"/>
      <c r="S12" s="114"/>
      <c r="T12" s="116"/>
    </row>
    <row r="13" spans="1:20" x14ac:dyDescent="0.2">
      <c r="A13" s="37" t="s">
        <v>983</v>
      </c>
      <c r="B13" s="433"/>
      <c r="C13" s="430"/>
      <c r="D13" s="433"/>
      <c r="E13" s="433"/>
      <c r="F13" s="433"/>
      <c r="G13" s="433"/>
      <c r="H13" s="433"/>
      <c r="K13" s="239">
        <f t="shared" si="0"/>
        <v>10</v>
      </c>
      <c r="L13" s="37" t="s">
        <v>983</v>
      </c>
      <c r="M13" s="114" t="s">
        <v>1035</v>
      </c>
      <c r="N13" s="114"/>
      <c r="O13" s="114"/>
      <c r="P13" s="114"/>
      <c r="Q13" s="114"/>
      <c r="R13" s="114"/>
      <c r="S13" s="114"/>
      <c r="T13" s="116"/>
    </row>
    <row r="14" spans="1:20" x14ac:dyDescent="0.2">
      <c r="A14" s="165"/>
      <c r="B14" s="433"/>
      <c r="C14" s="430"/>
      <c r="D14" s="433"/>
      <c r="E14" s="433"/>
      <c r="F14" s="433"/>
      <c r="G14" s="433"/>
      <c r="H14" s="433"/>
      <c r="K14" s="239">
        <f t="shared" si="0"/>
        <v>11</v>
      </c>
      <c r="L14" s="114"/>
      <c r="M14" s="114" t="s">
        <v>1035</v>
      </c>
      <c r="N14" s="114"/>
      <c r="O14" s="114"/>
      <c r="P14" s="114"/>
      <c r="Q14" s="114"/>
      <c r="R14" s="114"/>
      <c r="S14" s="114"/>
      <c r="T14" s="116"/>
    </row>
    <row r="15" spans="1:20" x14ac:dyDescent="0.2">
      <c r="A15" s="528" t="s">
        <v>1333</v>
      </c>
      <c r="B15" s="528"/>
      <c r="C15" s="528"/>
      <c r="D15" s="528"/>
      <c r="E15" s="528"/>
      <c r="F15" s="528"/>
      <c r="G15" s="528"/>
      <c r="H15" s="528"/>
      <c r="K15" s="239">
        <f t="shared" si="0"/>
        <v>12</v>
      </c>
      <c r="L15" s="114" t="s">
        <v>1333</v>
      </c>
      <c r="M15" s="114" t="s">
        <v>118</v>
      </c>
      <c r="N15" s="114"/>
      <c r="O15" s="114"/>
      <c r="P15" s="114"/>
      <c r="Q15" s="114"/>
      <c r="R15" s="114"/>
      <c r="S15" s="114"/>
      <c r="T15" s="116"/>
    </row>
    <row r="16" spans="1:20" x14ac:dyDescent="0.2">
      <c r="A16" s="231" t="s">
        <v>8</v>
      </c>
      <c r="B16" s="420"/>
      <c r="C16" s="420"/>
      <c r="D16" s="420"/>
      <c r="E16" s="420"/>
      <c r="F16" s="420"/>
      <c r="G16" s="420"/>
      <c r="H16" s="420"/>
      <c r="K16" s="239">
        <f t="shared" si="0"/>
        <v>13</v>
      </c>
      <c r="L16" s="114" t="s">
        <v>8</v>
      </c>
      <c r="M16" s="114" t="s">
        <v>1036</v>
      </c>
      <c r="N16" s="114"/>
      <c r="O16" s="114"/>
      <c r="P16" s="114"/>
      <c r="Q16" s="114"/>
      <c r="R16" s="114"/>
      <c r="S16" s="114"/>
      <c r="T16" s="116"/>
    </row>
    <row r="17" spans="1:20" x14ac:dyDescent="0.2">
      <c r="A17" s="165" t="s">
        <v>5</v>
      </c>
      <c r="B17" s="433"/>
      <c r="C17" s="430"/>
      <c r="D17" s="433"/>
      <c r="E17" s="433"/>
      <c r="F17" s="433"/>
      <c r="G17" s="433"/>
      <c r="H17" s="433"/>
      <c r="K17" s="239">
        <f t="shared" si="0"/>
        <v>14</v>
      </c>
      <c r="L17" s="114" t="s">
        <v>5</v>
      </c>
      <c r="M17" s="114" t="s">
        <v>1036</v>
      </c>
      <c r="N17" s="114"/>
      <c r="O17" s="114"/>
      <c r="P17" s="114"/>
      <c r="Q17" s="114"/>
      <c r="R17" s="114"/>
      <c r="S17" s="114"/>
      <c r="T17" s="116"/>
    </row>
    <row r="18" spans="1:20" x14ac:dyDescent="0.2">
      <c r="A18" s="165" t="s">
        <v>6</v>
      </c>
      <c r="B18" s="433"/>
      <c r="C18" s="430"/>
      <c r="D18" s="433"/>
      <c r="E18" s="433"/>
      <c r="F18" s="433"/>
      <c r="G18" s="433"/>
      <c r="H18" s="433"/>
      <c r="K18" s="239">
        <f t="shared" si="0"/>
        <v>15</v>
      </c>
      <c r="L18" s="114" t="s">
        <v>6</v>
      </c>
      <c r="M18" s="114" t="s">
        <v>1036</v>
      </c>
      <c r="N18" s="114"/>
      <c r="O18" s="114"/>
      <c r="P18" s="114"/>
      <c r="Q18" s="114"/>
      <c r="R18" s="114"/>
      <c r="S18" s="114"/>
      <c r="T18" s="116"/>
    </row>
    <row r="19" spans="1:20" x14ac:dyDescent="0.2">
      <c r="B19" s="420"/>
      <c r="C19" s="420"/>
      <c r="D19" s="420"/>
      <c r="E19" s="420"/>
      <c r="F19" s="420"/>
      <c r="G19" s="420"/>
      <c r="H19" s="420"/>
      <c r="K19" s="239">
        <f t="shared" si="0"/>
        <v>16</v>
      </c>
      <c r="L19" s="114" t="s">
        <v>118</v>
      </c>
      <c r="M19" s="114" t="s">
        <v>118</v>
      </c>
      <c r="N19" s="114"/>
      <c r="O19" s="114"/>
      <c r="P19" s="114"/>
      <c r="Q19" s="114"/>
      <c r="R19" s="114"/>
      <c r="S19" s="114"/>
      <c r="T19" s="116"/>
    </row>
    <row r="20" spans="1:20" x14ac:dyDescent="0.2">
      <c r="A20" s="36" t="s">
        <v>985</v>
      </c>
      <c r="B20" s="420"/>
      <c r="C20" s="420"/>
      <c r="D20" s="420"/>
      <c r="E20" s="420"/>
      <c r="F20" s="420"/>
      <c r="G20" s="420"/>
      <c r="H20" s="420"/>
      <c r="K20" s="239">
        <f t="shared" si="0"/>
        <v>17</v>
      </c>
      <c r="L20" s="36" t="s">
        <v>985</v>
      </c>
      <c r="M20" s="114" t="s">
        <v>1036</v>
      </c>
      <c r="N20" s="114"/>
      <c r="O20" s="114"/>
      <c r="P20" s="114"/>
      <c r="Q20" s="114"/>
      <c r="R20" s="114"/>
      <c r="S20" s="114"/>
      <c r="T20" s="116"/>
    </row>
    <row r="21" spans="1:20" x14ac:dyDescent="0.2">
      <c r="A21" s="37" t="s">
        <v>979</v>
      </c>
      <c r="B21" s="433"/>
      <c r="C21" s="430"/>
      <c r="D21" s="433"/>
      <c r="E21" s="433"/>
      <c r="F21" s="433"/>
      <c r="G21" s="433"/>
      <c r="H21" s="433"/>
      <c r="K21" s="239">
        <f t="shared" si="0"/>
        <v>18</v>
      </c>
      <c r="L21" s="37" t="s">
        <v>979</v>
      </c>
      <c r="M21" s="114" t="s">
        <v>1036</v>
      </c>
      <c r="N21" s="114"/>
      <c r="O21" s="114"/>
      <c r="P21" s="114"/>
      <c r="Q21" s="114"/>
      <c r="R21" s="114"/>
      <c r="S21" s="114"/>
      <c r="T21" s="116"/>
    </row>
    <row r="22" spans="1:20" x14ac:dyDescent="0.2">
      <c r="A22" s="37" t="s">
        <v>980</v>
      </c>
      <c r="B22" s="433"/>
      <c r="C22" s="430"/>
      <c r="D22" s="433"/>
      <c r="E22" s="433"/>
      <c r="F22" s="433"/>
      <c r="G22" s="433"/>
      <c r="H22" s="433"/>
      <c r="K22" s="239">
        <f t="shared" si="0"/>
        <v>19</v>
      </c>
      <c r="L22" s="37" t="s">
        <v>980</v>
      </c>
      <c r="M22" s="114" t="s">
        <v>1036</v>
      </c>
      <c r="N22" s="114"/>
      <c r="O22" s="114"/>
      <c r="P22" s="114"/>
      <c r="Q22" s="114"/>
      <c r="R22" s="114"/>
      <c r="S22" s="114"/>
      <c r="T22" s="116"/>
    </row>
    <row r="23" spans="1:20" x14ac:dyDescent="0.2">
      <c r="A23" s="37" t="s">
        <v>981</v>
      </c>
      <c r="B23" s="433"/>
      <c r="C23" s="430"/>
      <c r="D23" s="433"/>
      <c r="E23" s="433"/>
      <c r="F23" s="433"/>
      <c r="G23" s="433"/>
      <c r="H23" s="433"/>
      <c r="K23" s="239">
        <f t="shared" si="0"/>
        <v>20</v>
      </c>
      <c r="L23" s="37" t="s">
        <v>981</v>
      </c>
      <c r="M23" s="114" t="s">
        <v>1036</v>
      </c>
      <c r="N23" s="114"/>
      <c r="O23" s="114"/>
      <c r="P23" s="114"/>
      <c r="Q23" s="114"/>
      <c r="R23" s="114"/>
      <c r="S23" s="114"/>
      <c r="T23" s="116"/>
    </row>
    <row r="24" spans="1:20" x14ac:dyDescent="0.2">
      <c r="A24" s="37" t="s">
        <v>982</v>
      </c>
      <c r="B24" s="433"/>
      <c r="C24" s="430"/>
      <c r="D24" s="433"/>
      <c r="E24" s="433"/>
      <c r="F24" s="433"/>
      <c r="G24" s="433"/>
      <c r="H24" s="433"/>
      <c r="K24" s="239">
        <f t="shared" si="0"/>
        <v>21</v>
      </c>
      <c r="L24" s="37" t="s">
        <v>982</v>
      </c>
      <c r="M24" s="114" t="s">
        <v>1036</v>
      </c>
      <c r="N24" s="114"/>
      <c r="O24" s="114"/>
      <c r="P24" s="114"/>
      <c r="Q24" s="114"/>
      <c r="R24" s="114"/>
      <c r="S24" s="114"/>
      <c r="T24" s="116"/>
    </row>
    <row r="25" spans="1:20" x14ac:dyDescent="0.2">
      <c r="A25" s="37" t="s">
        <v>983</v>
      </c>
      <c r="B25" s="433"/>
      <c r="C25" s="430"/>
      <c r="D25" s="433"/>
      <c r="E25" s="433"/>
      <c r="F25" s="433"/>
      <c r="G25" s="433"/>
      <c r="H25" s="433"/>
      <c r="K25" s="239">
        <f t="shared" si="0"/>
        <v>22</v>
      </c>
      <c r="L25" s="37" t="s">
        <v>983</v>
      </c>
      <c r="M25" s="114" t="s">
        <v>1036</v>
      </c>
      <c r="N25" s="114"/>
      <c r="O25" s="114"/>
      <c r="P25" s="114"/>
      <c r="Q25" s="114"/>
      <c r="R25" s="114"/>
      <c r="S25" s="114"/>
      <c r="T25" s="116"/>
    </row>
    <row r="26" spans="1:20" x14ac:dyDescent="0.2">
      <c r="A26" s="165"/>
      <c r="B26" s="433"/>
      <c r="C26" s="430"/>
      <c r="D26" s="433"/>
      <c r="E26" s="433"/>
      <c r="F26" s="433"/>
      <c r="G26" s="433"/>
      <c r="H26" s="433"/>
      <c r="K26" s="239">
        <f t="shared" si="0"/>
        <v>23</v>
      </c>
      <c r="L26" s="114"/>
      <c r="M26" s="114" t="s">
        <v>1036</v>
      </c>
      <c r="N26" s="114"/>
      <c r="O26" s="114"/>
      <c r="P26" s="114"/>
      <c r="Q26" s="114"/>
      <c r="R26" s="114"/>
      <c r="S26" s="114"/>
      <c r="T26" s="116"/>
    </row>
    <row r="27" spans="1:20" x14ac:dyDescent="0.2">
      <c r="A27" s="528" t="s">
        <v>1334</v>
      </c>
      <c r="B27" s="528"/>
      <c r="C27" s="528"/>
      <c r="D27" s="528"/>
      <c r="E27" s="528"/>
      <c r="F27" s="528"/>
      <c r="G27" s="528"/>
      <c r="H27" s="528"/>
      <c r="K27" s="239">
        <f t="shared" si="0"/>
        <v>24</v>
      </c>
      <c r="L27" s="114" t="s">
        <v>1334</v>
      </c>
      <c r="M27" s="114" t="s">
        <v>118</v>
      </c>
      <c r="N27" s="114"/>
      <c r="O27" s="114"/>
      <c r="P27" s="114"/>
      <c r="Q27" s="114"/>
      <c r="R27" s="114"/>
      <c r="S27" s="114"/>
      <c r="T27" s="116"/>
    </row>
    <row r="28" spans="1:20" x14ac:dyDescent="0.2">
      <c r="A28" s="231" t="s">
        <v>8</v>
      </c>
      <c r="B28" s="420"/>
      <c r="C28" s="420"/>
      <c r="D28" s="420"/>
      <c r="E28" s="420"/>
      <c r="F28" s="420"/>
      <c r="G28" s="420"/>
      <c r="H28" s="420"/>
      <c r="K28" s="239">
        <f t="shared" si="0"/>
        <v>25</v>
      </c>
      <c r="L28" s="114" t="s">
        <v>8</v>
      </c>
      <c r="M28" s="114" t="s">
        <v>7</v>
      </c>
      <c r="N28" s="114"/>
      <c r="O28" s="114"/>
      <c r="P28" s="114"/>
      <c r="Q28" s="114"/>
      <c r="R28" s="114"/>
      <c r="S28" s="114"/>
      <c r="T28" s="116"/>
    </row>
    <row r="29" spans="1:20" x14ac:dyDescent="0.2">
      <c r="A29" s="165" t="s">
        <v>5</v>
      </c>
      <c r="B29" s="433"/>
      <c r="C29" s="430"/>
      <c r="D29" s="433"/>
      <c r="E29" s="433"/>
      <c r="F29" s="433"/>
      <c r="G29" s="433"/>
      <c r="H29" s="433"/>
      <c r="K29" s="239">
        <f t="shared" si="0"/>
        <v>26</v>
      </c>
      <c r="L29" s="114" t="s">
        <v>5</v>
      </c>
      <c r="M29" s="114" t="s">
        <v>7</v>
      </c>
      <c r="N29" s="114"/>
      <c r="O29" s="114"/>
      <c r="P29" s="114"/>
      <c r="Q29" s="114"/>
      <c r="R29" s="114"/>
      <c r="S29" s="114"/>
      <c r="T29" s="116"/>
    </row>
    <row r="30" spans="1:20" x14ac:dyDescent="0.2">
      <c r="A30" s="165" t="s">
        <v>6</v>
      </c>
      <c r="B30" s="433"/>
      <c r="C30" s="430"/>
      <c r="D30" s="433"/>
      <c r="E30" s="433"/>
      <c r="F30" s="433"/>
      <c r="G30" s="433"/>
      <c r="H30" s="433"/>
      <c r="K30" s="239">
        <f t="shared" si="0"/>
        <v>27</v>
      </c>
      <c r="L30" s="114" t="s">
        <v>6</v>
      </c>
      <c r="M30" s="114" t="s">
        <v>7</v>
      </c>
      <c r="N30" s="114"/>
      <c r="O30" s="114"/>
      <c r="P30" s="114"/>
      <c r="Q30" s="114"/>
      <c r="R30" s="114"/>
      <c r="S30" s="114"/>
      <c r="T30" s="116"/>
    </row>
    <row r="31" spans="1:20" x14ac:dyDescent="0.2">
      <c r="B31" s="420"/>
      <c r="C31" s="420"/>
      <c r="D31" s="420"/>
      <c r="E31" s="420"/>
      <c r="F31" s="420"/>
      <c r="G31" s="420"/>
      <c r="H31" s="420"/>
      <c r="K31" s="239">
        <f t="shared" si="0"/>
        <v>28</v>
      </c>
      <c r="L31" s="114" t="s">
        <v>118</v>
      </c>
      <c r="M31" s="114" t="s">
        <v>118</v>
      </c>
      <c r="N31" s="114"/>
      <c r="O31" s="114"/>
      <c r="P31" s="114"/>
      <c r="Q31" s="114"/>
      <c r="R31" s="114"/>
      <c r="S31" s="114"/>
      <c r="T31" s="116"/>
    </row>
    <row r="32" spans="1:20" x14ac:dyDescent="0.2">
      <c r="A32" s="36" t="s">
        <v>985</v>
      </c>
      <c r="B32" s="420"/>
      <c r="C32" s="420"/>
      <c r="D32" s="420"/>
      <c r="E32" s="420"/>
      <c r="F32" s="420"/>
      <c r="G32" s="420"/>
      <c r="H32" s="420"/>
      <c r="K32" s="239">
        <f t="shared" si="0"/>
        <v>29</v>
      </c>
      <c r="L32" s="36" t="s">
        <v>985</v>
      </c>
      <c r="M32" s="114" t="s">
        <v>7</v>
      </c>
      <c r="N32" s="114"/>
      <c r="O32" s="114"/>
      <c r="P32" s="114"/>
      <c r="Q32" s="114"/>
      <c r="R32" s="114"/>
      <c r="S32" s="114"/>
      <c r="T32" s="116"/>
    </row>
    <row r="33" spans="1:20" x14ac:dyDescent="0.2">
      <c r="A33" s="37" t="s">
        <v>979</v>
      </c>
      <c r="B33" s="433"/>
      <c r="C33" s="430"/>
      <c r="D33" s="433"/>
      <c r="E33" s="433"/>
      <c r="F33" s="433"/>
      <c r="G33" s="433"/>
      <c r="H33" s="433"/>
      <c r="K33" s="239">
        <f t="shared" si="0"/>
        <v>30</v>
      </c>
      <c r="L33" s="37" t="s">
        <v>979</v>
      </c>
      <c r="M33" s="114" t="s">
        <v>7</v>
      </c>
      <c r="N33" s="114"/>
      <c r="O33" s="114"/>
      <c r="P33" s="114"/>
      <c r="Q33" s="114"/>
      <c r="R33" s="114"/>
      <c r="S33" s="114"/>
      <c r="T33" s="116"/>
    </row>
    <row r="34" spans="1:20" x14ac:dyDescent="0.2">
      <c r="A34" s="37" t="s">
        <v>980</v>
      </c>
      <c r="B34" s="433"/>
      <c r="C34" s="430"/>
      <c r="D34" s="433"/>
      <c r="E34" s="433"/>
      <c r="F34" s="433"/>
      <c r="G34" s="433"/>
      <c r="H34" s="433"/>
      <c r="K34" s="239">
        <f t="shared" si="0"/>
        <v>31</v>
      </c>
      <c r="L34" s="37" t="s">
        <v>980</v>
      </c>
      <c r="M34" s="114" t="s">
        <v>7</v>
      </c>
      <c r="N34" s="114"/>
      <c r="O34" s="114"/>
      <c r="P34" s="114"/>
      <c r="Q34" s="114"/>
      <c r="R34" s="114"/>
      <c r="S34" s="114"/>
      <c r="T34" s="116"/>
    </row>
    <row r="35" spans="1:20" x14ac:dyDescent="0.2">
      <c r="A35" s="37" t="s">
        <v>981</v>
      </c>
      <c r="B35" s="433"/>
      <c r="C35" s="430"/>
      <c r="D35" s="433"/>
      <c r="E35" s="433"/>
      <c r="F35" s="433"/>
      <c r="G35" s="433"/>
      <c r="H35" s="433"/>
      <c r="K35" s="239">
        <f t="shared" si="0"/>
        <v>32</v>
      </c>
      <c r="L35" s="37" t="s">
        <v>981</v>
      </c>
      <c r="M35" s="114" t="s">
        <v>7</v>
      </c>
      <c r="N35" s="114"/>
      <c r="O35" s="114"/>
      <c r="P35" s="114"/>
      <c r="Q35" s="114"/>
      <c r="R35" s="114"/>
      <c r="S35" s="114"/>
      <c r="T35" s="116"/>
    </row>
    <row r="36" spans="1:20" x14ac:dyDescent="0.2">
      <c r="A36" s="37" t="s">
        <v>982</v>
      </c>
      <c r="B36" s="433"/>
      <c r="C36" s="430"/>
      <c r="D36" s="433"/>
      <c r="E36" s="433"/>
      <c r="F36" s="433"/>
      <c r="G36" s="433"/>
      <c r="H36" s="433"/>
      <c r="K36" s="239">
        <f t="shared" si="0"/>
        <v>33</v>
      </c>
      <c r="L36" s="37" t="s">
        <v>982</v>
      </c>
      <c r="M36" s="114" t="s">
        <v>7</v>
      </c>
      <c r="N36" s="114"/>
      <c r="O36" s="114"/>
      <c r="P36" s="114"/>
      <c r="Q36" s="114"/>
      <c r="R36" s="114"/>
      <c r="S36" s="114"/>
      <c r="T36" s="116"/>
    </row>
    <row r="37" spans="1:20" x14ac:dyDescent="0.2">
      <c r="A37" s="37" t="s">
        <v>983</v>
      </c>
      <c r="B37" s="433"/>
      <c r="C37" s="430"/>
      <c r="D37" s="433"/>
      <c r="E37" s="433"/>
      <c r="F37" s="433"/>
      <c r="G37" s="433"/>
      <c r="H37" s="433"/>
      <c r="K37" s="239">
        <f t="shared" si="0"/>
        <v>34</v>
      </c>
      <c r="L37" s="37" t="s">
        <v>983</v>
      </c>
      <c r="M37" s="114" t="s">
        <v>7</v>
      </c>
      <c r="N37" s="114"/>
      <c r="O37" s="114"/>
      <c r="P37" s="114"/>
      <c r="Q37" s="114"/>
      <c r="R37" s="114"/>
      <c r="S37" s="114"/>
      <c r="T37" s="116"/>
    </row>
    <row r="38" spans="1:20" x14ac:dyDescent="0.2">
      <c r="A38" s="327"/>
      <c r="B38" s="433"/>
      <c r="C38" s="430"/>
      <c r="D38" s="433"/>
      <c r="E38" s="433"/>
      <c r="F38" s="433"/>
      <c r="G38" s="433"/>
      <c r="H38" s="433"/>
      <c r="K38" s="250">
        <f t="shared" si="0"/>
        <v>35</v>
      </c>
      <c r="L38" s="161"/>
      <c r="M38" s="161" t="s">
        <v>7</v>
      </c>
      <c r="N38" s="161"/>
      <c r="O38" s="161"/>
      <c r="P38" s="161"/>
      <c r="Q38" s="161"/>
      <c r="R38" s="161"/>
      <c r="S38" s="161"/>
      <c r="T38" s="118"/>
    </row>
    <row r="39" spans="1:20" ht="14.25" customHeight="1" thickBot="1" x14ac:dyDescent="0.25">
      <c r="A39" s="573" t="s">
        <v>1367</v>
      </c>
      <c r="B39" s="574"/>
      <c r="C39" s="574"/>
      <c r="D39" s="574"/>
      <c r="E39" s="574"/>
      <c r="F39" s="574"/>
      <c r="G39" s="574"/>
      <c r="H39" s="574"/>
    </row>
    <row r="40" spans="1:20" x14ac:dyDescent="0.2">
      <c r="A40" s="328" t="s">
        <v>119</v>
      </c>
    </row>
  </sheetData>
  <mergeCells count="7">
    <mergeCell ref="A15:H15"/>
    <mergeCell ref="A27:H27"/>
    <mergeCell ref="A39:H39"/>
    <mergeCell ref="A1:H1"/>
    <mergeCell ref="K1:T1"/>
    <mergeCell ref="K2:T2"/>
    <mergeCell ref="A3:H3"/>
  </mergeCells>
  <hyperlinks>
    <hyperlink ref="A40" location="TOC!A1" display="Return to TOC" xr:uid="{E9CDA880-AFC4-4A52-AA16-3EF05F4F781F}"/>
  </hyperlinks>
  <pageMargins left="0.7" right="0.7" top="0.75" bottom="0.75" header="0.3" footer="0.3"/>
  <pageSetup orientation="portrait" horizontalDpi="4294967293" verticalDpi="4294967293"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D72C7-C54F-4074-BA4B-CF5A7CD80152}">
  <dimension ref="A1:U79"/>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8.7109375" style="76" customWidth="1"/>
    <col min="6" max="6" width="11.710937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14" width="13.140625" style="76" customWidth="1"/>
    <col min="15" max="21" width="8.5703125" style="76" customWidth="1"/>
    <col min="22" max="16384" width="8.7109375" style="76"/>
  </cols>
  <sheetData>
    <row r="1" spans="1:21" ht="15" customHeight="1" x14ac:dyDescent="0.2">
      <c r="A1" s="521" t="s">
        <v>1424</v>
      </c>
      <c r="B1" s="521"/>
      <c r="C1" s="521"/>
      <c r="D1" s="521"/>
      <c r="E1" s="521"/>
      <c r="F1" s="521"/>
      <c r="G1" s="521"/>
      <c r="H1" s="521"/>
    </row>
    <row r="2" spans="1:21" ht="38.450000000000003" customHeight="1" thickBot="1" x14ac:dyDescent="0.25">
      <c r="A2" s="246" t="s">
        <v>481</v>
      </c>
      <c r="B2" s="377" t="s">
        <v>1326</v>
      </c>
      <c r="C2" s="377" t="s">
        <v>1340</v>
      </c>
      <c r="D2" s="377" t="s">
        <v>1341</v>
      </c>
      <c r="E2" s="377" t="s">
        <v>1328</v>
      </c>
      <c r="F2" s="377" t="s">
        <v>1329</v>
      </c>
      <c r="G2" s="377" t="s">
        <v>1330</v>
      </c>
      <c r="H2" s="377" t="s">
        <v>1331</v>
      </c>
      <c r="K2" s="499" t="s">
        <v>1359</v>
      </c>
      <c r="L2" s="500"/>
      <c r="M2" s="500"/>
      <c r="N2" s="500"/>
      <c r="O2" s="500"/>
      <c r="P2" s="500"/>
      <c r="Q2" s="500"/>
      <c r="R2" s="500"/>
      <c r="S2" s="500"/>
      <c r="T2" s="500"/>
      <c r="U2" s="501"/>
    </row>
    <row r="3" spans="1:21" x14ac:dyDescent="0.2">
      <c r="A3" s="528" t="s">
        <v>1332</v>
      </c>
      <c r="B3" s="528"/>
      <c r="C3" s="528"/>
      <c r="D3" s="528"/>
      <c r="E3" s="528"/>
      <c r="F3" s="528"/>
      <c r="G3" s="528"/>
      <c r="H3" s="528"/>
      <c r="K3" s="569" t="s">
        <v>1335</v>
      </c>
      <c r="L3" s="570"/>
      <c r="M3" s="570"/>
      <c r="N3" s="570"/>
      <c r="O3" s="570"/>
      <c r="P3" s="570"/>
      <c r="Q3" s="570"/>
      <c r="R3" s="570"/>
      <c r="S3" s="570"/>
      <c r="T3" s="570"/>
      <c r="U3" s="571"/>
    </row>
    <row r="4" spans="1:21" x14ac:dyDescent="0.2">
      <c r="A4" s="209"/>
      <c r="B4" s="528" t="s">
        <v>60</v>
      </c>
      <c r="C4" s="528"/>
      <c r="D4" s="528"/>
      <c r="E4" s="528"/>
      <c r="F4" s="528"/>
      <c r="G4" s="528"/>
      <c r="H4" s="528"/>
      <c r="K4" s="444" t="s">
        <v>124</v>
      </c>
      <c r="L4" s="445" t="s">
        <v>125</v>
      </c>
      <c r="M4" s="445" t="s">
        <v>478</v>
      </c>
      <c r="N4" s="445" t="s">
        <v>1342</v>
      </c>
      <c r="O4" s="445" t="s">
        <v>11</v>
      </c>
      <c r="P4" s="445" t="s">
        <v>21</v>
      </c>
      <c r="Q4" s="445" t="s">
        <v>1336</v>
      </c>
      <c r="R4" s="445" t="s">
        <v>1337</v>
      </c>
      <c r="S4" s="445" t="s">
        <v>1338</v>
      </c>
      <c r="T4" s="445" t="s">
        <v>476</v>
      </c>
      <c r="U4" s="446" t="s">
        <v>475</v>
      </c>
    </row>
    <row r="5" spans="1:21" x14ac:dyDescent="0.2">
      <c r="A5" s="81" t="s">
        <v>68</v>
      </c>
      <c r="B5" s="433"/>
      <c r="C5" s="430"/>
      <c r="D5" s="433"/>
      <c r="E5" s="429"/>
      <c r="F5" s="429"/>
      <c r="G5" s="433"/>
      <c r="H5" s="433"/>
      <c r="K5" s="252">
        <v>1</v>
      </c>
      <c r="L5" s="163" t="s">
        <v>68</v>
      </c>
      <c r="M5" s="164" t="s">
        <v>1035</v>
      </c>
      <c r="N5" s="164" t="s">
        <v>60</v>
      </c>
      <c r="O5" s="164"/>
      <c r="P5" s="164"/>
      <c r="Q5" s="164"/>
      <c r="R5" s="164"/>
      <c r="S5" s="164"/>
      <c r="T5" s="164"/>
      <c r="U5" s="123"/>
    </row>
    <row r="6" spans="1:21" x14ac:dyDescent="0.2">
      <c r="A6" s="81" t="s">
        <v>69</v>
      </c>
      <c r="B6" s="433"/>
      <c r="C6" s="430"/>
      <c r="D6" s="433"/>
      <c r="E6" s="429"/>
      <c r="F6" s="429"/>
      <c r="G6" s="433"/>
      <c r="H6" s="433"/>
      <c r="K6" s="239">
        <f>K5+1</f>
        <v>2</v>
      </c>
      <c r="L6" s="159" t="s">
        <v>69</v>
      </c>
      <c r="M6" s="114" t="s">
        <v>1035</v>
      </c>
      <c r="N6" s="114" t="s">
        <v>60</v>
      </c>
      <c r="O6" s="114"/>
      <c r="P6" s="114"/>
      <c r="Q6" s="114"/>
      <c r="R6" s="114"/>
      <c r="S6" s="114"/>
      <c r="T6" s="114"/>
      <c r="U6" s="116"/>
    </row>
    <row r="7" spans="1:21" x14ac:dyDescent="0.2">
      <c r="A7" s="81" t="s">
        <v>70</v>
      </c>
      <c r="B7" s="433"/>
      <c r="C7" s="430"/>
      <c r="D7" s="433"/>
      <c r="E7" s="429"/>
      <c r="F7" s="429"/>
      <c r="G7" s="433"/>
      <c r="H7" s="433"/>
      <c r="K7" s="239">
        <f t="shared" ref="K7:K70" si="0">K6+1</f>
        <v>3</v>
      </c>
      <c r="L7" s="159" t="s">
        <v>70</v>
      </c>
      <c r="M7" s="114" t="s">
        <v>1035</v>
      </c>
      <c r="N7" s="114" t="s">
        <v>60</v>
      </c>
      <c r="O7" s="114"/>
      <c r="P7" s="114"/>
      <c r="Q7" s="114"/>
      <c r="R7" s="114"/>
      <c r="S7" s="114"/>
      <c r="T7" s="114"/>
      <c r="U7" s="116"/>
    </row>
    <row r="8" spans="1:21" x14ac:dyDescent="0.2">
      <c r="A8" s="81" t="s">
        <v>367</v>
      </c>
      <c r="B8" s="433"/>
      <c r="C8" s="430"/>
      <c r="D8" s="433"/>
      <c r="E8" s="429"/>
      <c r="F8" s="429"/>
      <c r="G8" s="433"/>
      <c r="H8" s="433"/>
      <c r="K8" s="239">
        <f t="shared" si="0"/>
        <v>4</v>
      </c>
      <c r="L8" s="159" t="s">
        <v>367</v>
      </c>
      <c r="M8" s="114" t="s">
        <v>1035</v>
      </c>
      <c r="N8" s="114" t="s">
        <v>60</v>
      </c>
      <c r="O8" s="114"/>
      <c r="P8" s="114"/>
      <c r="Q8" s="114"/>
      <c r="R8" s="114"/>
      <c r="S8" s="114"/>
      <c r="T8" s="114"/>
      <c r="U8" s="116"/>
    </row>
    <row r="9" spans="1:21" x14ac:dyDescent="0.2">
      <c r="B9" s="420"/>
      <c r="C9" s="420"/>
      <c r="D9" s="420"/>
      <c r="E9" s="420"/>
      <c r="F9" s="420"/>
      <c r="G9" s="420"/>
      <c r="H9" s="420"/>
      <c r="K9" s="239">
        <f t="shared" si="0"/>
        <v>5</v>
      </c>
      <c r="L9" s="159" t="s">
        <v>118</v>
      </c>
      <c r="M9" s="114" t="s">
        <v>1035</v>
      </c>
      <c r="N9" s="114" t="s">
        <v>60</v>
      </c>
      <c r="O9" s="114"/>
      <c r="P9" s="114"/>
      <c r="Q9" s="114"/>
      <c r="R9" s="114"/>
      <c r="S9" s="114"/>
      <c r="T9" s="114"/>
      <c r="U9" s="116"/>
    </row>
    <row r="10" spans="1:21" x14ac:dyDescent="0.2">
      <c r="A10" s="81" t="s">
        <v>57</v>
      </c>
      <c r="B10" s="433"/>
      <c r="C10" s="430"/>
      <c r="D10" s="433"/>
      <c r="E10" s="429"/>
      <c r="F10" s="429"/>
      <c r="G10" s="433"/>
      <c r="H10" s="433"/>
      <c r="K10" s="239">
        <f t="shared" si="0"/>
        <v>6</v>
      </c>
      <c r="L10" s="159" t="s">
        <v>57</v>
      </c>
      <c r="M10" s="114" t="s">
        <v>1035</v>
      </c>
      <c r="N10" s="114" t="s">
        <v>60</v>
      </c>
      <c r="O10" s="114"/>
      <c r="P10" s="114"/>
      <c r="Q10" s="114"/>
      <c r="R10" s="114"/>
      <c r="S10" s="114"/>
      <c r="T10" s="114"/>
      <c r="U10" s="116"/>
    </row>
    <row r="11" spans="1:21" x14ac:dyDescent="0.2">
      <c r="A11" s="211" t="s">
        <v>460</v>
      </c>
      <c r="B11" s="433"/>
      <c r="C11" s="430"/>
      <c r="D11" s="433"/>
      <c r="E11" s="429"/>
      <c r="F11" s="429"/>
      <c r="G11" s="433"/>
      <c r="H11" s="433"/>
      <c r="K11" s="239">
        <f t="shared" si="0"/>
        <v>7</v>
      </c>
      <c r="L11" s="159" t="s">
        <v>460</v>
      </c>
      <c r="M11" s="114" t="s">
        <v>1035</v>
      </c>
      <c r="N11" s="114" t="s">
        <v>60</v>
      </c>
      <c r="O11" s="114"/>
      <c r="P11" s="114"/>
      <c r="Q11" s="114"/>
      <c r="R11" s="114"/>
      <c r="S11" s="114"/>
      <c r="T11" s="114"/>
      <c r="U11" s="116"/>
    </row>
    <row r="12" spans="1:21" x14ac:dyDescent="0.2">
      <c r="A12" s="209"/>
      <c r="B12" s="528" t="s">
        <v>61</v>
      </c>
      <c r="C12" s="528"/>
      <c r="D12" s="528"/>
      <c r="E12" s="528"/>
      <c r="F12" s="528"/>
      <c r="G12" s="528"/>
      <c r="H12" s="528"/>
      <c r="K12" s="239">
        <f t="shared" si="0"/>
        <v>8</v>
      </c>
      <c r="L12" s="159" t="s">
        <v>118</v>
      </c>
      <c r="M12" s="114" t="s">
        <v>1035</v>
      </c>
      <c r="N12" s="114" t="s">
        <v>1343</v>
      </c>
      <c r="O12" s="114"/>
      <c r="P12" s="114"/>
      <c r="Q12" s="114"/>
      <c r="R12" s="114"/>
      <c r="S12" s="114"/>
      <c r="T12" s="114"/>
      <c r="U12" s="116"/>
    </row>
    <row r="13" spans="1:21" x14ac:dyDescent="0.2">
      <c r="A13" s="81" t="s">
        <v>68</v>
      </c>
      <c r="B13" s="433"/>
      <c r="C13" s="430"/>
      <c r="D13" s="433"/>
      <c r="E13" s="429"/>
      <c r="F13" s="429"/>
      <c r="G13" s="433"/>
      <c r="H13" s="433"/>
      <c r="K13" s="239">
        <f t="shared" si="0"/>
        <v>9</v>
      </c>
      <c r="L13" s="159" t="s">
        <v>68</v>
      </c>
      <c r="M13" s="114" t="s">
        <v>1035</v>
      </c>
      <c r="N13" s="114" t="s">
        <v>1343</v>
      </c>
      <c r="O13" s="114"/>
      <c r="P13" s="114"/>
      <c r="Q13" s="114"/>
      <c r="R13" s="114"/>
      <c r="S13" s="114"/>
      <c r="T13" s="114"/>
      <c r="U13" s="116"/>
    </row>
    <row r="14" spans="1:21" x14ac:dyDescent="0.2">
      <c r="A14" s="81" t="s">
        <v>69</v>
      </c>
      <c r="B14" s="433"/>
      <c r="C14" s="430"/>
      <c r="D14" s="433"/>
      <c r="E14" s="429"/>
      <c r="F14" s="429"/>
      <c r="G14" s="433"/>
      <c r="H14" s="433"/>
      <c r="K14" s="239">
        <f t="shared" si="0"/>
        <v>10</v>
      </c>
      <c r="L14" s="159" t="s">
        <v>69</v>
      </c>
      <c r="M14" s="114" t="s">
        <v>1035</v>
      </c>
      <c r="N14" s="114" t="s">
        <v>1343</v>
      </c>
      <c r="O14" s="114"/>
      <c r="P14" s="114"/>
      <c r="Q14" s="114"/>
      <c r="R14" s="114"/>
      <c r="S14" s="114"/>
      <c r="T14" s="114"/>
      <c r="U14" s="116"/>
    </row>
    <row r="15" spans="1:21" x14ac:dyDescent="0.2">
      <c r="A15" s="81" t="s">
        <v>70</v>
      </c>
      <c r="B15" s="433"/>
      <c r="C15" s="430"/>
      <c r="D15" s="433"/>
      <c r="E15" s="429"/>
      <c r="F15" s="429"/>
      <c r="G15" s="433"/>
      <c r="H15" s="433"/>
      <c r="K15" s="239">
        <f t="shared" si="0"/>
        <v>11</v>
      </c>
      <c r="L15" s="159" t="s">
        <v>70</v>
      </c>
      <c r="M15" s="114" t="s">
        <v>1035</v>
      </c>
      <c r="N15" s="114" t="s">
        <v>1343</v>
      </c>
      <c r="O15" s="114"/>
      <c r="P15" s="114"/>
      <c r="Q15" s="114"/>
      <c r="R15" s="114"/>
      <c r="S15" s="114"/>
      <c r="T15" s="114"/>
      <c r="U15" s="116"/>
    </row>
    <row r="16" spans="1:21" x14ac:dyDescent="0.2">
      <c r="A16" s="81" t="s">
        <v>367</v>
      </c>
      <c r="B16" s="433"/>
      <c r="C16" s="430"/>
      <c r="D16" s="433"/>
      <c r="E16" s="429"/>
      <c r="F16" s="429"/>
      <c r="G16" s="433"/>
      <c r="H16" s="433"/>
      <c r="K16" s="239">
        <f t="shared" si="0"/>
        <v>12</v>
      </c>
      <c r="L16" s="159" t="s">
        <v>367</v>
      </c>
      <c r="M16" s="114" t="s">
        <v>1035</v>
      </c>
      <c r="N16" s="114" t="s">
        <v>1343</v>
      </c>
      <c r="O16" s="114"/>
      <c r="P16" s="114"/>
      <c r="Q16" s="114"/>
      <c r="R16" s="114"/>
      <c r="S16" s="114"/>
      <c r="T16" s="114"/>
      <c r="U16" s="116"/>
    </row>
    <row r="17" spans="1:21" x14ac:dyDescent="0.2">
      <c r="B17" s="420"/>
      <c r="C17" s="420"/>
      <c r="D17" s="420"/>
      <c r="E17" s="420"/>
      <c r="F17" s="420"/>
      <c r="G17" s="420"/>
      <c r="H17" s="420"/>
      <c r="K17" s="239">
        <f t="shared" si="0"/>
        <v>13</v>
      </c>
      <c r="L17" s="159" t="s">
        <v>118</v>
      </c>
      <c r="M17" s="114" t="s">
        <v>1035</v>
      </c>
      <c r="N17" s="114" t="s">
        <v>1343</v>
      </c>
      <c r="O17" s="114"/>
      <c r="P17" s="114"/>
      <c r="Q17" s="114"/>
      <c r="R17" s="114"/>
      <c r="S17" s="114"/>
      <c r="T17" s="114"/>
      <c r="U17" s="116"/>
    </row>
    <row r="18" spans="1:21" x14ac:dyDescent="0.2">
      <c r="A18" s="81" t="s">
        <v>57</v>
      </c>
      <c r="B18" s="433"/>
      <c r="C18" s="430"/>
      <c r="D18" s="433"/>
      <c r="E18" s="429"/>
      <c r="F18" s="429"/>
      <c r="G18" s="433"/>
      <c r="H18" s="433"/>
      <c r="K18" s="239">
        <f t="shared" si="0"/>
        <v>14</v>
      </c>
      <c r="L18" s="159" t="s">
        <v>57</v>
      </c>
      <c r="M18" s="114" t="s">
        <v>1035</v>
      </c>
      <c r="N18" s="114" t="s">
        <v>1343</v>
      </c>
      <c r="O18" s="114"/>
      <c r="P18" s="114"/>
      <c r="Q18" s="114"/>
      <c r="R18" s="114"/>
      <c r="S18" s="114"/>
      <c r="T18" s="114"/>
      <c r="U18" s="116"/>
    </row>
    <row r="19" spans="1:21" x14ac:dyDescent="0.2">
      <c r="A19" s="211" t="s">
        <v>460</v>
      </c>
      <c r="B19" s="433"/>
      <c r="C19" s="430"/>
      <c r="D19" s="433"/>
      <c r="E19" s="429"/>
      <c r="F19" s="429"/>
      <c r="G19" s="433"/>
      <c r="H19" s="433"/>
      <c r="K19" s="239">
        <f t="shared" si="0"/>
        <v>15</v>
      </c>
      <c r="L19" s="159" t="s">
        <v>460</v>
      </c>
      <c r="M19" s="114" t="s">
        <v>1035</v>
      </c>
      <c r="N19" s="114" t="s">
        <v>1343</v>
      </c>
      <c r="O19" s="114"/>
      <c r="P19" s="114"/>
      <c r="Q19" s="114"/>
      <c r="R19" s="114"/>
      <c r="S19" s="114"/>
      <c r="T19" s="114"/>
      <c r="U19" s="116"/>
    </row>
    <row r="20" spans="1:21" x14ac:dyDescent="0.2">
      <c r="B20" s="528" t="s">
        <v>494</v>
      </c>
      <c r="C20" s="528"/>
      <c r="D20" s="528"/>
      <c r="E20" s="528"/>
      <c r="F20" s="528"/>
      <c r="G20" s="528"/>
      <c r="H20" s="528"/>
      <c r="K20" s="239">
        <f t="shared" si="0"/>
        <v>16</v>
      </c>
      <c r="L20" s="159" t="s">
        <v>118</v>
      </c>
      <c r="M20" s="114" t="s">
        <v>1035</v>
      </c>
      <c r="N20" s="114" t="s">
        <v>1344</v>
      </c>
      <c r="O20" s="114"/>
      <c r="P20" s="114"/>
      <c r="Q20" s="114"/>
      <c r="R20" s="114"/>
      <c r="S20" s="114"/>
      <c r="T20" s="114"/>
      <c r="U20" s="116"/>
    </row>
    <row r="21" spans="1:21" x14ac:dyDescent="0.2">
      <c r="A21" s="81" t="s">
        <v>68</v>
      </c>
      <c r="B21" s="433"/>
      <c r="C21" s="430"/>
      <c r="D21" s="433"/>
      <c r="E21" s="429"/>
      <c r="F21" s="429"/>
      <c r="G21" s="433"/>
      <c r="H21" s="433"/>
      <c r="K21" s="239">
        <f t="shared" si="0"/>
        <v>17</v>
      </c>
      <c r="L21" s="159" t="s">
        <v>68</v>
      </c>
      <c r="M21" s="114" t="s">
        <v>1035</v>
      </c>
      <c r="N21" s="114" t="s">
        <v>1344</v>
      </c>
      <c r="O21" s="114"/>
      <c r="P21" s="114"/>
      <c r="Q21" s="114"/>
      <c r="R21" s="114"/>
      <c r="S21" s="114"/>
      <c r="T21" s="114"/>
      <c r="U21" s="116"/>
    </row>
    <row r="22" spans="1:21" x14ac:dyDescent="0.2">
      <c r="A22" s="81" t="s">
        <v>69</v>
      </c>
      <c r="B22" s="433"/>
      <c r="C22" s="430"/>
      <c r="D22" s="433"/>
      <c r="E22" s="429"/>
      <c r="F22" s="429"/>
      <c r="G22" s="433"/>
      <c r="H22" s="433"/>
      <c r="K22" s="239">
        <f t="shared" si="0"/>
        <v>18</v>
      </c>
      <c r="L22" s="159" t="s">
        <v>69</v>
      </c>
      <c r="M22" s="114" t="s">
        <v>1035</v>
      </c>
      <c r="N22" s="114" t="s">
        <v>1344</v>
      </c>
      <c r="O22" s="114"/>
      <c r="P22" s="114"/>
      <c r="Q22" s="114"/>
      <c r="R22" s="114"/>
      <c r="S22" s="114"/>
      <c r="T22" s="114"/>
      <c r="U22" s="116"/>
    </row>
    <row r="23" spans="1:21" x14ac:dyDescent="0.2">
      <c r="A23" s="81" t="s">
        <v>70</v>
      </c>
      <c r="B23" s="433"/>
      <c r="C23" s="430"/>
      <c r="D23" s="433"/>
      <c r="E23" s="429"/>
      <c r="F23" s="429"/>
      <c r="G23" s="433"/>
      <c r="H23" s="433"/>
      <c r="K23" s="239">
        <f t="shared" si="0"/>
        <v>19</v>
      </c>
      <c r="L23" s="159" t="s">
        <v>70</v>
      </c>
      <c r="M23" s="114" t="s">
        <v>1035</v>
      </c>
      <c r="N23" s="114" t="s">
        <v>1344</v>
      </c>
      <c r="O23" s="114"/>
      <c r="P23" s="114"/>
      <c r="Q23" s="114"/>
      <c r="R23" s="114"/>
      <c r="S23" s="114"/>
      <c r="T23" s="114"/>
      <c r="U23" s="116"/>
    </row>
    <row r="24" spans="1:21" x14ac:dyDescent="0.2">
      <c r="A24" s="81" t="s">
        <v>367</v>
      </c>
      <c r="B24" s="433"/>
      <c r="C24" s="430"/>
      <c r="D24" s="433"/>
      <c r="E24" s="429"/>
      <c r="F24" s="429"/>
      <c r="G24" s="433"/>
      <c r="H24" s="433"/>
      <c r="K24" s="239">
        <f t="shared" si="0"/>
        <v>20</v>
      </c>
      <c r="L24" s="159" t="s">
        <v>367</v>
      </c>
      <c r="M24" s="114" t="s">
        <v>1035</v>
      </c>
      <c r="N24" s="114" t="s">
        <v>1344</v>
      </c>
      <c r="O24" s="114"/>
      <c r="P24" s="114"/>
      <c r="Q24" s="114"/>
      <c r="R24" s="114"/>
      <c r="S24" s="114"/>
      <c r="T24" s="114"/>
      <c r="U24" s="116"/>
    </row>
    <row r="25" spans="1:21" x14ac:dyDescent="0.2">
      <c r="B25" s="420"/>
      <c r="C25" s="420"/>
      <c r="D25" s="420"/>
      <c r="E25" s="420"/>
      <c r="F25" s="420"/>
      <c r="G25" s="420"/>
      <c r="H25" s="420"/>
      <c r="K25" s="239">
        <f t="shared" si="0"/>
        <v>21</v>
      </c>
      <c r="L25" s="159" t="s">
        <v>118</v>
      </c>
      <c r="M25" s="114" t="s">
        <v>1035</v>
      </c>
      <c r="N25" s="114" t="s">
        <v>1344</v>
      </c>
      <c r="O25" s="114"/>
      <c r="P25" s="114"/>
      <c r="Q25" s="114"/>
      <c r="R25" s="114"/>
      <c r="S25" s="114"/>
      <c r="T25" s="114"/>
      <c r="U25" s="116"/>
    </row>
    <row r="26" spans="1:21" x14ac:dyDescent="0.2">
      <c r="A26" s="81" t="s">
        <v>57</v>
      </c>
      <c r="B26" s="433"/>
      <c r="C26" s="430"/>
      <c r="D26" s="433"/>
      <c r="E26" s="429"/>
      <c r="F26" s="429"/>
      <c r="G26" s="433"/>
      <c r="H26" s="433"/>
      <c r="K26" s="239">
        <f t="shared" si="0"/>
        <v>22</v>
      </c>
      <c r="L26" s="159" t="s">
        <v>57</v>
      </c>
      <c r="M26" s="114" t="s">
        <v>1035</v>
      </c>
      <c r="N26" s="114" t="s">
        <v>1344</v>
      </c>
      <c r="O26" s="114"/>
      <c r="P26" s="114"/>
      <c r="Q26" s="114"/>
      <c r="R26" s="114"/>
      <c r="S26" s="114"/>
      <c r="T26" s="114"/>
      <c r="U26" s="116"/>
    </row>
    <row r="27" spans="1:21" x14ac:dyDescent="0.2">
      <c r="A27" s="416" t="s">
        <v>460</v>
      </c>
      <c r="B27" s="433"/>
      <c r="C27" s="430"/>
      <c r="D27" s="433"/>
      <c r="E27" s="429"/>
      <c r="F27" s="429"/>
      <c r="G27" s="433"/>
      <c r="H27" s="433"/>
      <c r="K27" s="239">
        <f t="shared" si="0"/>
        <v>23</v>
      </c>
      <c r="L27" s="159" t="s">
        <v>460</v>
      </c>
      <c r="M27" s="114" t="s">
        <v>1035</v>
      </c>
      <c r="N27" s="114" t="s">
        <v>1344</v>
      </c>
      <c r="O27" s="114"/>
      <c r="P27" s="114"/>
      <c r="Q27" s="114"/>
      <c r="R27" s="114"/>
      <c r="S27" s="114"/>
      <c r="T27" s="114"/>
      <c r="U27" s="116"/>
    </row>
    <row r="28" spans="1:21" x14ac:dyDescent="0.2">
      <c r="A28" s="528" t="s">
        <v>1333</v>
      </c>
      <c r="B28" s="528"/>
      <c r="C28" s="528"/>
      <c r="D28" s="528"/>
      <c r="E28" s="528"/>
      <c r="F28" s="528"/>
      <c r="G28" s="528"/>
      <c r="H28" s="528"/>
      <c r="K28" s="239">
        <f t="shared" si="0"/>
        <v>24</v>
      </c>
      <c r="L28" s="159" t="s">
        <v>1333</v>
      </c>
      <c r="M28" s="114" t="s">
        <v>1036</v>
      </c>
      <c r="N28" s="114" t="s">
        <v>118</v>
      </c>
      <c r="O28" s="114"/>
      <c r="P28" s="114"/>
      <c r="Q28" s="114"/>
      <c r="R28" s="114"/>
      <c r="S28" s="114"/>
      <c r="T28" s="114"/>
      <c r="U28" s="116"/>
    </row>
    <row r="29" spans="1:21" x14ac:dyDescent="0.2">
      <c r="A29" s="209"/>
      <c r="B29" s="528" t="s">
        <v>60</v>
      </c>
      <c r="C29" s="528"/>
      <c r="D29" s="528"/>
      <c r="E29" s="528"/>
      <c r="F29" s="528"/>
      <c r="G29" s="528"/>
      <c r="H29" s="528"/>
      <c r="K29" s="239">
        <f t="shared" si="0"/>
        <v>25</v>
      </c>
      <c r="L29" s="159" t="s">
        <v>118</v>
      </c>
      <c r="M29" s="114" t="s">
        <v>1036</v>
      </c>
      <c r="N29" s="114" t="s">
        <v>118</v>
      </c>
      <c r="O29" s="114"/>
      <c r="P29" s="114"/>
      <c r="Q29" s="114"/>
      <c r="R29" s="114"/>
      <c r="S29" s="114"/>
      <c r="T29" s="114"/>
      <c r="U29" s="116"/>
    </row>
    <row r="30" spans="1:21" x14ac:dyDescent="0.2">
      <c r="A30" s="81" t="s">
        <v>68</v>
      </c>
      <c r="B30" s="433"/>
      <c r="C30" s="430"/>
      <c r="D30" s="433"/>
      <c r="E30" s="429"/>
      <c r="F30" s="429"/>
      <c r="G30" s="433"/>
      <c r="H30" s="433"/>
      <c r="K30" s="239">
        <f t="shared" si="0"/>
        <v>26</v>
      </c>
      <c r="L30" s="159" t="s">
        <v>68</v>
      </c>
      <c r="M30" s="114" t="s">
        <v>1036</v>
      </c>
      <c r="N30" s="114" t="s">
        <v>60</v>
      </c>
      <c r="O30" s="114"/>
      <c r="P30" s="114"/>
      <c r="Q30" s="114"/>
      <c r="R30" s="114"/>
      <c r="S30" s="114"/>
      <c r="T30" s="114"/>
      <c r="U30" s="116"/>
    </row>
    <row r="31" spans="1:21" x14ac:dyDescent="0.2">
      <c r="A31" s="81" t="s">
        <v>69</v>
      </c>
      <c r="B31" s="433"/>
      <c r="C31" s="430"/>
      <c r="D31" s="433"/>
      <c r="E31" s="429"/>
      <c r="F31" s="429"/>
      <c r="G31" s="433"/>
      <c r="H31" s="433"/>
      <c r="K31" s="239">
        <f t="shared" si="0"/>
        <v>27</v>
      </c>
      <c r="L31" s="159" t="s">
        <v>69</v>
      </c>
      <c r="M31" s="114" t="s">
        <v>1036</v>
      </c>
      <c r="N31" s="114" t="s">
        <v>60</v>
      </c>
      <c r="O31" s="114"/>
      <c r="P31" s="114"/>
      <c r="Q31" s="114"/>
      <c r="R31" s="114"/>
      <c r="S31" s="114"/>
      <c r="T31" s="114"/>
      <c r="U31" s="116"/>
    </row>
    <row r="32" spans="1:21" x14ac:dyDescent="0.2">
      <c r="A32" s="81" t="s">
        <v>70</v>
      </c>
      <c r="B32" s="433"/>
      <c r="C32" s="430"/>
      <c r="D32" s="433"/>
      <c r="E32" s="429"/>
      <c r="F32" s="429"/>
      <c r="G32" s="433"/>
      <c r="H32" s="433"/>
      <c r="K32" s="239">
        <f t="shared" si="0"/>
        <v>28</v>
      </c>
      <c r="L32" s="159" t="s">
        <v>70</v>
      </c>
      <c r="M32" s="114" t="s">
        <v>1036</v>
      </c>
      <c r="N32" s="114" t="s">
        <v>60</v>
      </c>
      <c r="O32" s="114"/>
      <c r="P32" s="114"/>
      <c r="Q32" s="114"/>
      <c r="R32" s="114"/>
      <c r="S32" s="114"/>
      <c r="T32" s="114"/>
      <c r="U32" s="116"/>
    </row>
    <row r="33" spans="1:21" x14ac:dyDescent="0.2">
      <c r="A33" s="81" t="s">
        <v>367</v>
      </c>
      <c r="B33" s="433"/>
      <c r="C33" s="430"/>
      <c r="D33" s="433"/>
      <c r="E33" s="429"/>
      <c r="F33" s="429"/>
      <c r="G33" s="433"/>
      <c r="H33" s="433"/>
      <c r="K33" s="239">
        <f t="shared" si="0"/>
        <v>29</v>
      </c>
      <c r="L33" s="159" t="s">
        <v>367</v>
      </c>
      <c r="M33" s="114" t="s">
        <v>1036</v>
      </c>
      <c r="N33" s="114" t="s">
        <v>60</v>
      </c>
      <c r="O33" s="114"/>
      <c r="P33" s="114"/>
      <c r="Q33" s="114"/>
      <c r="R33" s="114"/>
      <c r="S33" s="114"/>
      <c r="T33" s="114"/>
      <c r="U33" s="116"/>
    </row>
    <row r="34" spans="1:21" x14ac:dyDescent="0.2">
      <c r="B34" s="420"/>
      <c r="C34" s="420"/>
      <c r="D34" s="420"/>
      <c r="E34" s="420"/>
      <c r="F34" s="420"/>
      <c r="G34" s="420"/>
      <c r="H34" s="420"/>
      <c r="K34" s="239">
        <f t="shared" si="0"/>
        <v>30</v>
      </c>
      <c r="L34" s="159" t="s">
        <v>118</v>
      </c>
      <c r="M34" s="114" t="s">
        <v>1036</v>
      </c>
      <c r="N34" s="114" t="s">
        <v>60</v>
      </c>
      <c r="O34" s="114"/>
      <c r="P34" s="114"/>
      <c r="Q34" s="114"/>
      <c r="R34" s="114"/>
      <c r="S34" s="114"/>
      <c r="T34" s="114"/>
      <c r="U34" s="116"/>
    </row>
    <row r="35" spans="1:21" x14ac:dyDescent="0.2">
      <c r="A35" s="81" t="s">
        <v>57</v>
      </c>
      <c r="B35" s="433"/>
      <c r="C35" s="430"/>
      <c r="D35" s="433"/>
      <c r="E35" s="429"/>
      <c r="F35" s="429"/>
      <c r="G35" s="433"/>
      <c r="H35" s="433"/>
      <c r="K35" s="239">
        <f t="shared" si="0"/>
        <v>31</v>
      </c>
      <c r="L35" s="159" t="s">
        <v>57</v>
      </c>
      <c r="M35" s="114" t="s">
        <v>1036</v>
      </c>
      <c r="N35" s="114" t="s">
        <v>60</v>
      </c>
      <c r="O35" s="114"/>
      <c r="P35" s="114"/>
      <c r="Q35" s="114"/>
      <c r="R35" s="114"/>
      <c r="S35" s="114"/>
      <c r="T35" s="114"/>
      <c r="U35" s="116"/>
    </row>
    <row r="36" spans="1:21" x14ac:dyDescent="0.2">
      <c r="A36" s="211" t="s">
        <v>460</v>
      </c>
      <c r="B36" s="433"/>
      <c r="C36" s="430"/>
      <c r="D36" s="433"/>
      <c r="E36" s="429"/>
      <c r="F36" s="429"/>
      <c r="G36" s="433"/>
      <c r="H36" s="433"/>
      <c r="K36" s="239">
        <f t="shared" si="0"/>
        <v>32</v>
      </c>
      <c r="L36" s="159" t="s">
        <v>460</v>
      </c>
      <c r="M36" s="114" t="s">
        <v>1036</v>
      </c>
      <c r="N36" s="114" t="s">
        <v>60</v>
      </c>
      <c r="O36" s="114"/>
      <c r="P36" s="114"/>
      <c r="Q36" s="114"/>
      <c r="R36" s="114"/>
      <c r="S36" s="114"/>
      <c r="T36" s="114"/>
      <c r="U36" s="116"/>
    </row>
    <row r="37" spans="1:21" x14ac:dyDescent="0.2">
      <c r="A37" s="209"/>
      <c r="B37" s="528" t="s">
        <v>61</v>
      </c>
      <c r="C37" s="528"/>
      <c r="D37" s="528"/>
      <c r="E37" s="528"/>
      <c r="F37" s="528"/>
      <c r="G37" s="528"/>
      <c r="H37" s="528"/>
      <c r="K37" s="239">
        <f t="shared" si="0"/>
        <v>33</v>
      </c>
      <c r="L37" s="159" t="s">
        <v>118</v>
      </c>
      <c r="M37" s="114" t="s">
        <v>1036</v>
      </c>
      <c r="N37" s="114" t="s">
        <v>1343</v>
      </c>
      <c r="O37" s="114"/>
      <c r="P37" s="114"/>
      <c r="Q37" s="114"/>
      <c r="R37" s="114"/>
      <c r="S37" s="114"/>
      <c r="T37" s="114"/>
      <c r="U37" s="116"/>
    </row>
    <row r="38" spans="1:21" x14ac:dyDescent="0.2">
      <c r="A38" s="81" t="s">
        <v>68</v>
      </c>
      <c r="B38" s="433"/>
      <c r="C38" s="430"/>
      <c r="D38" s="433"/>
      <c r="E38" s="429"/>
      <c r="F38" s="429"/>
      <c r="G38" s="433"/>
      <c r="H38" s="433"/>
      <c r="K38" s="239">
        <f t="shared" si="0"/>
        <v>34</v>
      </c>
      <c r="L38" s="159" t="s">
        <v>68</v>
      </c>
      <c r="M38" s="114" t="s">
        <v>1036</v>
      </c>
      <c r="N38" s="114" t="s">
        <v>1343</v>
      </c>
      <c r="O38" s="114"/>
      <c r="P38" s="114"/>
      <c r="Q38" s="114"/>
      <c r="R38" s="114"/>
      <c r="S38" s="114"/>
      <c r="T38" s="114"/>
      <c r="U38" s="116"/>
    </row>
    <row r="39" spans="1:21" x14ac:dyDescent="0.2">
      <c r="A39" s="81" t="s">
        <v>69</v>
      </c>
      <c r="B39" s="433"/>
      <c r="C39" s="430"/>
      <c r="D39" s="433"/>
      <c r="E39" s="429"/>
      <c r="F39" s="429"/>
      <c r="G39" s="433"/>
      <c r="H39" s="433"/>
      <c r="K39" s="239">
        <f t="shared" si="0"/>
        <v>35</v>
      </c>
      <c r="L39" s="159" t="s">
        <v>69</v>
      </c>
      <c r="M39" s="114" t="s">
        <v>1036</v>
      </c>
      <c r="N39" s="114" t="s">
        <v>1343</v>
      </c>
      <c r="O39" s="114"/>
      <c r="P39" s="114"/>
      <c r="Q39" s="114"/>
      <c r="R39" s="114"/>
      <c r="S39" s="114"/>
      <c r="T39" s="114"/>
      <c r="U39" s="116"/>
    </row>
    <row r="40" spans="1:21" x14ac:dyDescent="0.2">
      <c r="A40" s="81" t="s">
        <v>70</v>
      </c>
      <c r="B40" s="433"/>
      <c r="C40" s="430"/>
      <c r="D40" s="433"/>
      <c r="E40" s="429"/>
      <c r="F40" s="429"/>
      <c r="G40" s="433"/>
      <c r="H40" s="433"/>
      <c r="K40" s="239">
        <f t="shared" si="0"/>
        <v>36</v>
      </c>
      <c r="L40" s="159" t="s">
        <v>70</v>
      </c>
      <c r="M40" s="114" t="s">
        <v>1036</v>
      </c>
      <c r="N40" s="114" t="s">
        <v>1343</v>
      </c>
      <c r="O40" s="114"/>
      <c r="P40" s="114"/>
      <c r="Q40" s="114"/>
      <c r="R40" s="114"/>
      <c r="S40" s="114"/>
      <c r="T40" s="114"/>
      <c r="U40" s="116"/>
    </row>
    <row r="41" spans="1:21" x14ac:dyDescent="0.2">
      <c r="A41" s="81" t="s">
        <v>367</v>
      </c>
      <c r="B41" s="433"/>
      <c r="C41" s="430"/>
      <c r="D41" s="433"/>
      <c r="E41" s="429"/>
      <c r="F41" s="429"/>
      <c r="G41" s="433"/>
      <c r="H41" s="433"/>
      <c r="K41" s="239">
        <f t="shared" si="0"/>
        <v>37</v>
      </c>
      <c r="L41" s="159" t="s">
        <v>367</v>
      </c>
      <c r="M41" s="114" t="s">
        <v>1036</v>
      </c>
      <c r="N41" s="114" t="s">
        <v>1343</v>
      </c>
      <c r="O41" s="114"/>
      <c r="P41" s="114"/>
      <c r="Q41" s="114"/>
      <c r="R41" s="114"/>
      <c r="S41" s="114"/>
      <c r="T41" s="114"/>
      <c r="U41" s="116"/>
    </row>
    <row r="42" spans="1:21" x14ac:dyDescent="0.2">
      <c r="B42" s="420"/>
      <c r="C42" s="420"/>
      <c r="D42" s="420"/>
      <c r="E42" s="420"/>
      <c r="F42" s="420"/>
      <c r="G42" s="420"/>
      <c r="H42" s="420"/>
      <c r="K42" s="239">
        <f t="shared" si="0"/>
        <v>38</v>
      </c>
      <c r="L42" s="159" t="s">
        <v>118</v>
      </c>
      <c r="M42" s="114" t="s">
        <v>1036</v>
      </c>
      <c r="N42" s="114" t="s">
        <v>1343</v>
      </c>
      <c r="O42" s="114"/>
      <c r="P42" s="114"/>
      <c r="Q42" s="114"/>
      <c r="R42" s="114"/>
      <c r="S42" s="114"/>
      <c r="T42" s="114"/>
      <c r="U42" s="116"/>
    </row>
    <row r="43" spans="1:21" x14ac:dyDescent="0.2">
      <c r="A43" s="81" t="s">
        <v>57</v>
      </c>
      <c r="B43" s="433"/>
      <c r="C43" s="430"/>
      <c r="D43" s="433"/>
      <c r="E43" s="429"/>
      <c r="F43" s="429"/>
      <c r="G43" s="433"/>
      <c r="H43" s="433"/>
      <c r="K43" s="239">
        <f t="shared" si="0"/>
        <v>39</v>
      </c>
      <c r="L43" s="159" t="s">
        <v>57</v>
      </c>
      <c r="M43" s="114" t="s">
        <v>1036</v>
      </c>
      <c r="N43" s="114" t="s">
        <v>1343</v>
      </c>
      <c r="O43" s="114"/>
      <c r="P43" s="114"/>
      <c r="Q43" s="114"/>
      <c r="R43" s="114"/>
      <c r="S43" s="114"/>
      <c r="T43" s="114"/>
      <c r="U43" s="116"/>
    </row>
    <row r="44" spans="1:21" x14ac:dyDescent="0.2">
      <c r="A44" s="211" t="s">
        <v>460</v>
      </c>
      <c r="B44" s="433"/>
      <c r="C44" s="430"/>
      <c r="D44" s="433"/>
      <c r="E44" s="429"/>
      <c r="F44" s="429"/>
      <c r="G44" s="433"/>
      <c r="H44" s="433"/>
      <c r="K44" s="239">
        <f t="shared" si="0"/>
        <v>40</v>
      </c>
      <c r="L44" s="159" t="s">
        <v>460</v>
      </c>
      <c r="M44" s="114" t="s">
        <v>1036</v>
      </c>
      <c r="N44" s="114" t="s">
        <v>1343</v>
      </c>
      <c r="O44" s="114"/>
      <c r="P44" s="114"/>
      <c r="Q44" s="114"/>
      <c r="R44" s="114"/>
      <c r="S44" s="114"/>
      <c r="T44" s="114"/>
      <c r="U44" s="116"/>
    </row>
    <row r="45" spans="1:21" x14ac:dyDescent="0.2">
      <c r="B45" s="528" t="s">
        <v>494</v>
      </c>
      <c r="C45" s="528"/>
      <c r="D45" s="528"/>
      <c r="E45" s="528"/>
      <c r="F45" s="528"/>
      <c r="G45" s="528"/>
      <c r="H45" s="528"/>
      <c r="K45" s="239">
        <f t="shared" si="0"/>
        <v>41</v>
      </c>
      <c r="L45" s="159" t="s">
        <v>118</v>
      </c>
      <c r="M45" s="114" t="s">
        <v>1036</v>
      </c>
      <c r="N45" s="114" t="s">
        <v>1344</v>
      </c>
      <c r="O45" s="114"/>
      <c r="P45" s="114"/>
      <c r="Q45" s="114"/>
      <c r="R45" s="114"/>
      <c r="S45" s="114"/>
      <c r="T45" s="114"/>
      <c r="U45" s="116"/>
    </row>
    <row r="46" spans="1:21" x14ac:dyDescent="0.2">
      <c r="A46" s="81" t="s">
        <v>68</v>
      </c>
      <c r="B46" s="433"/>
      <c r="C46" s="430"/>
      <c r="D46" s="433"/>
      <c r="E46" s="429"/>
      <c r="F46" s="429"/>
      <c r="G46" s="433"/>
      <c r="H46" s="433"/>
      <c r="K46" s="239">
        <f t="shared" si="0"/>
        <v>42</v>
      </c>
      <c r="L46" s="159" t="s">
        <v>68</v>
      </c>
      <c r="M46" s="114" t="s">
        <v>1036</v>
      </c>
      <c r="N46" s="114" t="s">
        <v>1344</v>
      </c>
      <c r="O46" s="114"/>
      <c r="P46" s="114"/>
      <c r="Q46" s="114"/>
      <c r="R46" s="114"/>
      <c r="S46" s="114"/>
      <c r="T46" s="114"/>
      <c r="U46" s="116"/>
    </row>
    <row r="47" spans="1:21" x14ac:dyDescent="0.2">
      <c r="A47" s="81" t="s">
        <v>69</v>
      </c>
      <c r="B47" s="433"/>
      <c r="C47" s="430"/>
      <c r="D47" s="433"/>
      <c r="E47" s="429"/>
      <c r="F47" s="429"/>
      <c r="G47" s="433"/>
      <c r="H47" s="433"/>
      <c r="K47" s="239">
        <f t="shared" si="0"/>
        <v>43</v>
      </c>
      <c r="L47" s="159" t="s">
        <v>69</v>
      </c>
      <c r="M47" s="114" t="s">
        <v>1036</v>
      </c>
      <c r="N47" s="114" t="s">
        <v>1344</v>
      </c>
      <c r="O47" s="114"/>
      <c r="P47" s="114"/>
      <c r="Q47" s="114"/>
      <c r="R47" s="114"/>
      <c r="S47" s="114"/>
      <c r="T47" s="114"/>
      <c r="U47" s="116"/>
    </row>
    <row r="48" spans="1:21" x14ac:dyDescent="0.2">
      <c r="A48" s="81" t="s">
        <v>70</v>
      </c>
      <c r="B48" s="433"/>
      <c r="C48" s="430"/>
      <c r="D48" s="433"/>
      <c r="E48" s="429"/>
      <c r="F48" s="429"/>
      <c r="G48" s="433"/>
      <c r="H48" s="433"/>
      <c r="K48" s="239">
        <f t="shared" si="0"/>
        <v>44</v>
      </c>
      <c r="L48" s="159" t="s">
        <v>70</v>
      </c>
      <c r="M48" s="114" t="s">
        <v>1036</v>
      </c>
      <c r="N48" s="114" t="s">
        <v>1344</v>
      </c>
      <c r="O48" s="114"/>
      <c r="P48" s="114"/>
      <c r="Q48" s="114"/>
      <c r="R48" s="114"/>
      <c r="S48" s="114"/>
      <c r="T48" s="114"/>
      <c r="U48" s="116"/>
    </row>
    <row r="49" spans="1:21" x14ac:dyDescent="0.2">
      <c r="A49" s="81" t="s">
        <v>367</v>
      </c>
      <c r="B49" s="433"/>
      <c r="C49" s="430"/>
      <c r="D49" s="433"/>
      <c r="E49" s="429"/>
      <c r="F49" s="429"/>
      <c r="G49" s="433"/>
      <c r="H49" s="433"/>
      <c r="K49" s="239">
        <f t="shared" si="0"/>
        <v>45</v>
      </c>
      <c r="L49" s="159" t="s">
        <v>367</v>
      </c>
      <c r="M49" s="114" t="s">
        <v>1036</v>
      </c>
      <c r="N49" s="114" t="s">
        <v>1344</v>
      </c>
      <c r="O49" s="114"/>
      <c r="P49" s="114"/>
      <c r="Q49" s="114"/>
      <c r="R49" s="114"/>
      <c r="S49" s="114"/>
      <c r="T49" s="114"/>
      <c r="U49" s="116"/>
    </row>
    <row r="50" spans="1:21" x14ac:dyDescent="0.2">
      <c r="B50" s="420"/>
      <c r="C50" s="420"/>
      <c r="D50" s="420"/>
      <c r="E50" s="420"/>
      <c r="F50" s="420"/>
      <c r="G50" s="420"/>
      <c r="H50" s="420"/>
      <c r="K50" s="239">
        <f t="shared" si="0"/>
        <v>46</v>
      </c>
      <c r="L50" s="159" t="s">
        <v>118</v>
      </c>
      <c r="M50" s="114" t="s">
        <v>1036</v>
      </c>
      <c r="N50" s="114" t="s">
        <v>1344</v>
      </c>
      <c r="O50" s="114"/>
      <c r="P50" s="114"/>
      <c r="Q50" s="114"/>
      <c r="R50" s="114"/>
      <c r="S50" s="114"/>
      <c r="T50" s="114"/>
      <c r="U50" s="116"/>
    </row>
    <row r="51" spans="1:21" x14ac:dyDescent="0.2">
      <c r="A51" s="81" t="s">
        <v>57</v>
      </c>
      <c r="B51" s="433"/>
      <c r="C51" s="430"/>
      <c r="D51" s="433"/>
      <c r="E51" s="429"/>
      <c r="F51" s="429"/>
      <c r="G51" s="433"/>
      <c r="H51" s="433"/>
      <c r="K51" s="239">
        <f t="shared" si="0"/>
        <v>47</v>
      </c>
      <c r="L51" s="159" t="s">
        <v>57</v>
      </c>
      <c r="M51" s="114" t="s">
        <v>1036</v>
      </c>
      <c r="N51" s="114" t="s">
        <v>1344</v>
      </c>
      <c r="O51" s="114"/>
      <c r="P51" s="114"/>
      <c r="Q51" s="114"/>
      <c r="R51" s="114"/>
      <c r="S51" s="114"/>
      <c r="T51" s="114"/>
      <c r="U51" s="116"/>
    </row>
    <row r="52" spans="1:21" x14ac:dyDescent="0.2">
      <c r="A52" s="416" t="s">
        <v>460</v>
      </c>
      <c r="B52" s="433"/>
      <c r="C52" s="430"/>
      <c r="D52" s="433"/>
      <c r="E52" s="429"/>
      <c r="F52" s="429"/>
      <c r="G52" s="433"/>
      <c r="H52" s="433"/>
      <c r="K52" s="239">
        <f t="shared" si="0"/>
        <v>48</v>
      </c>
      <c r="L52" s="159" t="s">
        <v>460</v>
      </c>
      <c r="M52" s="114" t="s">
        <v>1036</v>
      </c>
      <c r="N52" s="114" t="s">
        <v>1344</v>
      </c>
      <c r="O52" s="114"/>
      <c r="P52" s="114"/>
      <c r="Q52" s="114"/>
      <c r="R52" s="114"/>
      <c r="S52" s="114"/>
      <c r="T52" s="114"/>
      <c r="U52" s="116"/>
    </row>
    <row r="53" spans="1:21" x14ac:dyDescent="0.2">
      <c r="A53" s="528" t="s">
        <v>1334</v>
      </c>
      <c r="B53" s="528"/>
      <c r="C53" s="528"/>
      <c r="D53" s="528"/>
      <c r="E53" s="528"/>
      <c r="F53" s="528"/>
      <c r="G53" s="528"/>
      <c r="H53" s="528"/>
      <c r="K53" s="239">
        <f t="shared" si="0"/>
        <v>49</v>
      </c>
      <c r="L53" s="159" t="s">
        <v>1334</v>
      </c>
      <c r="M53" s="114" t="s">
        <v>7</v>
      </c>
      <c r="N53" s="114" t="s">
        <v>118</v>
      </c>
      <c r="O53" s="114"/>
      <c r="P53" s="114"/>
      <c r="Q53" s="114"/>
      <c r="R53" s="114"/>
      <c r="S53" s="114"/>
      <c r="T53" s="114"/>
      <c r="U53" s="116"/>
    </row>
    <row r="54" spans="1:21" x14ac:dyDescent="0.2">
      <c r="A54" s="209"/>
      <c r="B54" s="528" t="s">
        <v>60</v>
      </c>
      <c r="C54" s="528"/>
      <c r="D54" s="528"/>
      <c r="E54" s="528"/>
      <c r="F54" s="528"/>
      <c r="G54" s="528"/>
      <c r="H54" s="528"/>
      <c r="K54" s="239">
        <f t="shared" si="0"/>
        <v>50</v>
      </c>
      <c r="L54" s="159" t="s">
        <v>118</v>
      </c>
      <c r="M54" s="114" t="s">
        <v>7</v>
      </c>
      <c r="N54" s="114" t="s">
        <v>118</v>
      </c>
      <c r="O54" s="114"/>
      <c r="P54" s="114"/>
      <c r="Q54" s="114"/>
      <c r="R54" s="114"/>
      <c r="S54" s="114"/>
      <c r="T54" s="114"/>
      <c r="U54" s="116"/>
    </row>
    <row r="55" spans="1:21" x14ac:dyDescent="0.2">
      <c r="A55" s="81" t="s">
        <v>68</v>
      </c>
      <c r="B55" s="433"/>
      <c r="C55" s="430"/>
      <c r="D55" s="433"/>
      <c r="E55" s="429"/>
      <c r="F55" s="429"/>
      <c r="G55" s="433"/>
      <c r="H55" s="433"/>
      <c r="K55" s="239">
        <f t="shared" si="0"/>
        <v>51</v>
      </c>
      <c r="L55" s="159" t="s">
        <v>68</v>
      </c>
      <c r="M55" s="114" t="s">
        <v>7</v>
      </c>
      <c r="N55" s="114" t="s">
        <v>60</v>
      </c>
      <c r="O55" s="114"/>
      <c r="P55" s="114"/>
      <c r="Q55" s="114"/>
      <c r="R55" s="114"/>
      <c r="S55" s="114"/>
      <c r="T55" s="114"/>
      <c r="U55" s="116"/>
    </row>
    <row r="56" spans="1:21" x14ac:dyDescent="0.2">
      <c r="A56" s="81" t="s">
        <v>69</v>
      </c>
      <c r="B56" s="433"/>
      <c r="C56" s="430"/>
      <c r="D56" s="433"/>
      <c r="E56" s="429"/>
      <c r="F56" s="429"/>
      <c r="G56" s="433"/>
      <c r="H56" s="433"/>
      <c r="K56" s="239">
        <f t="shared" si="0"/>
        <v>52</v>
      </c>
      <c r="L56" s="159" t="s">
        <v>69</v>
      </c>
      <c r="M56" s="114" t="s">
        <v>7</v>
      </c>
      <c r="N56" s="114" t="s">
        <v>60</v>
      </c>
      <c r="O56" s="114"/>
      <c r="P56" s="114"/>
      <c r="Q56" s="114"/>
      <c r="R56" s="114"/>
      <c r="S56" s="114"/>
      <c r="T56" s="114"/>
      <c r="U56" s="116"/>
    </row>
    <row r="57" spans="1:21" x14ac:dyDescent="0.2">
      <c r="A57" s="81" t="s">
        <v>70</v>
      </c>
      <c r="B57" s="433"/>
      <c r="C57" s="430"/>
      <c r="D57" s="433"/>
      <c r="E57" s="429"/>
      <c r="F57" s="429"/>
      <c r="G57" s="433"/>
      <c r="H57" s="433"/>
      <c r="K57" s="239">
        <f t="shared" si="0"/>
        <v>53</v>
      </c>
      <c r="L57" s="159" t="s">
        <v>70</v>
      </c>
      <c r="M57" s="114" t="s">
        <v>7</v>
      </c>
      <c r="N57" s="114" t="s">
        <v>60</v>
      </c>
      <c r="O57" s="114"/>
      <c r="P57" s="114"/>
      <c r="Q57" s="114"/>
      <c r="R57" s="114"/>
      <c r="S57" s="114"/>
      <c r="T57" s="114"/>
      <c r="U57" s="116"/>
    </row>
    <row r="58" spans="1:21" x14ac:dyDescent="0.2">
      <c r="A58" s="81" t="s">
        <v>367</v>
      </c>
      <c r="B58" s="433"/>
      <c r="C58" s="430"/>
      <c r="D58" s="433"/>
      <c r="E58" s="429"/>
      <c r="F58" s="429"/>
      <c r="G58" s="433"/>
      <c r="H58" s="433"/>
      <c r="K58" s="239">
        <f t="shared" si="0"/>
        <v>54</v>
      </c>
      <c r="L58" s="159" t="s">
        <v>367</v>
      </c>
      <c r="M58" s="114" t="s">
        <v>7</v>
      </c>
      <c r="N58" s="114" t="s">
        <v>60</v>
      </c>
      <c r="O58" s="114"/>
      <c r="P58" s="114"/>
      <c r="Q58" s="114"/>
      <c r="R58" s="114"/>
      <c r="S58" s="114"/>
      <c r="T58" s="114"/>
      <c r="U58" s="116"/>
    </row>
    <row r="59" spans="1:21" x14ac:dyDescent="0.2">
      <c r="B59" s="420"/>
      <c r="C59" s="420"/>
      <c r="D59" s="420"/>
      <c r="E59" s="420"/>
      <c r="F59" s="420"/>
      <c r="G59" s="420"/>
      <c r="H59" s="420"/>
      <c r="K59" s="239">
        <f t="shared" si="0"/>
        <v>55</v>
      </c>
      <c r="L59" s="159" t="s">
        <v>118</v>
      </c>
      <c r="M59" s="114" t="s">
        <v>7</v>
      </c>
      <c r="N59" s="114" t="s">
        <v>60</v>
      </c>
      <c r="O59" s="114"/>
      <c r="P59" s="114"/>
      <c r="Q59" s="114"/>
      <c r="R59" s="114"/>
      <c r="S59" s="114"/>
      <c r="T59" s="114"/>
      <c r="U59" s="116"/>
    </row>
    <row r="60" spans="1:21" x14ac:dyDescent="0.2">
      <c r="A60" s="81" t="s">
        <v>57</v>
      </c>
      <c r="B60" s="433"/>
      <c r="C60" s="430"/>
      <c r="D60" s="433"/>
      <c r="E60" s="429"/>
      <c r="F60" s="429"/>
      <c r="G60" s="433"/>
      <c r="H60" s="433"/>
      <c r="K60" s="239">
        <f t="shared" si="0"/>
        <v>56</v>
      </c>
      <c r="L60" s="159" t="s">
        <v>57</v>
      </c>
      <c r="M60" s="114" t="s">
        <v>7</v>
      </c>
      <c r="N60" s="114" t="s">
        <v>60</v>
      </c>
      <c r="O60" s="114"/>
      <c r="P60" s="114"/>
      <c r="Q60" s="114"/>
      <c r="R60" s="114"/>
      <c r="S60" s="114"/>
      <c r="T60" s="114"/>
      <c r="U60" s="116"/>
    </row>
    <row r="61" spans="1:21" x14ac:dyDescent="0.2">
      <c r="A61" s="211" t="s">
        <v>460</v>
      </c>
      <c r="B61" s="433"/>
      <c r="C61" s="430"/>
      <c r="D61" s="433"/>
      <c r="E61" s="429"/>
      <c r="F61" s="429"/>
      <c r="G61" s="433"/>
      <c r="H61" s="433"/>
      <c r="K61" s="239">
        <f t="shared" si="0"/>
        <v>57</v>
      </c>
      <c r="L61" s="159" t="s">
        <v>460</v>
      </c>
      <c r="M61" s="114" t="s">
        <v>7</v>
      </c>
      <c r="N61" s="114" t="s">
        <v>60</v>
      </c>
      <c r="O61" s="114"/>
      <c r="P61" s="114"/>
      <c r="Q61" s="114"/>
      <c r="R61" s="114"/>
      <c r="S61" s="114"/>
      <c r="T61" s="114"/>
      <c r="U61" s="116"/>
    </row>
    <row r="62" spans="1:21" x14ac:dyDescent="0.2">
      <c r="A62" s="209"/>
      <c r="B62" s="528" t="s">
        <v>61</v>
      </c>
      <c r="C62" s="528"/>
      <c r="D62" s="528"/>
      <c r="E62" s="528"/>
      <c r="F62" s="528"/>
      <c r="G62" s="528"/>
      <c r="H62" s="528"/>
      <c r="K62" s="239">
        <f t="shared" si="0"/>
        <v>58</v>
      </c>
      <c r="L62" s="159" t="s">
        <v>118</v>
      </c>
      <c r="M62" s="114" t="s">
        <v>7</v>
      </c>
      <c r="N62" s="114" t="s">
        <v>1343</v>
      </c>
      <c r="O62" s="114"/>
      <c r="P62" s="114"/>
      <c r="Q62" s="114"/>
      <c r="R62" s="114"/>
      <c r="S62" s="114"/>
      <c r="T62" s="114"/>
      <c r="U62" s="116"/>
    </row>
    <row r="63" spans="1:21" x14ac:dyDescent="0.2">
      <c r="A63" s="81" t="s">
        <v>68</v>
      </c>
      <c r="B63" s="433"/>
      <c r="C63" s="430"/>
      <c r="D63" s="433"/>
      <c r="E63" s="429"/>
      <c r="F63" s="429"/>
      <c r="G63" s="433"/>
      <c r="H63" s="433"/>
      <c r="K63" s="239">
        <f t="shared" si="0"/>
        <v>59</v>
      </c>
      <c r="L63" s="159" t="s">
        <v>68</v>
      </c>
      <c r="M63" s="114" t="s">
        <v>7</v>
      </c>
      <c r="N63" s="114" t="s">
        <v>1343</v>
      </c>
      <c r="O63" s="114"/>
      <c r="P63" s="114"/>
      <c r="Q63" s="114"/>
      <c r="R63" s="114"/>
      <c r="S63" s="114"/>
      <c r="T63" s="114"/>
      <c r="U63" s="116"/>
    </row>
    <row r="64" spans="1:21" x14ac:dyDescent="0.2">
      <c r="A64" s="81" t="s">
        <v>69</v>
      </c>
      <c r="B64" s="433"/>
      <c r="C64" s="430"/>
      <c r="D64" s="433"/>
      <c r="E64" s="429"/>
      <c r="F64" s="429"/>
      <c r="G64" s="433"/>
      <c r="H64" s="433"/>
      <c r="K64" s="239">
        <f t="shared" si="0"/>
        <v>60</v>
      </c>
      <c r="L64" s="159" t="s">
        <v>69</v>
      </c>
      <c r="M64" s="114" t="s">
        <v>7</v>
      </c>
      <c r="N64" s="114" t="s">
        <v>1343</v>
      </c>
      <c r="O64" s="114"/>
      <c r="P64" s="114"/>
      <c r="Q64" s="114"/>
      <c r="R64" s="114"/>
      <c r="S64" s="114"/>
      <c r="T64" s="114"/>
      <c r="U64" s="116"/>
    </row>
    <row r="65" spans="1:21" x14ac:dyDescent="0.2">
      <c r="A65" s="81" t="s">
        <v>70</v>
      </c>
      <c r="B65" s="433"/>
      <c r="C65" s="430"/>
      <c r="D65" s="433"/>
      <c r="E65" s="429"/>
      <c r="F65" s="429"/>
      <c r="G65" s="433"/>
      <c r="H65" s="433"/>
      <c r="K65" s="239">
        <f t="shared" si="0"/>
        <v>61</v>
      </c>
      <c r="L65" s="159" t="s">
        <v>70</v>
      </c>
      <c r="M65" s="114" t="s">
        <v>7</v>
      </c>
      <c r="N65" s="114" t="s">
        <v>1343</v>
      </c>
      <c r="O65" s="114"/>
      <c r="P65" s="114"/>
      <c r="Q65" s="114"/>
      <c r="R65" s="114"/>
      <c r="S65" s="114"/>
      <c r="T65" s="114"/>
      <c r="U65" s="116"/>
    </row>
    <row r="66" spans="1:21" x14ac:dyDescent="0.2">
      <c r="A66" s="81" t="s">
        <v>367</v>
      </c>
      <c r="B66" s="433"/>
      <c r="C66" s="430"/>
      <c r="D66" s="433"/>
      <c r="E66" s="429"/>
      <c r="F66" s="429"/>
      <c r="G66" s="433"/>
      <c r="H66" s="433"/>
      <c r="K66" s="239">
        <f t="shared" si="0"/>
        <v>62</v>
      </c>
      <c r="L66" s="159" t="s">
        <v>367</v>
      </c>
      <c r="M66" s="114" t="s">
        <v>7</v>
      </c>
      <c r="N66" s="114" t="s">
        <v>1343</v>
      </c>
      <c r="O66" s="114"/>
      <c r="P66" s="114"/>
      <c r="Q66" s="114"/>
      <c r="R66" s="114"/>
      <c r="S66" s="114"/>
      <c r="T66" s="114"/>
      <c r="U66" s="116"/>
    </row>
    <row r="67" spans="1:21" x14ac:dyDescent="0.2">
      <c r="B67" s="420"/>
      <c r="C67" s="420"/>
      <c r="D67" s="420"/>
      <c r="E67" s="420"/>
      <c r="F67" s="420"/>
      <c r="G67" s="420"/>
      <c r="H67" s="420"/>
      <c r="K67" s="239">
        <f t="shared" si="0"/>
        <v>63</v>
      </c>
      <c r="L67" s="159" t="s">
        <v>118</v>
      </c>
      <c r="M67" s="114" t="s">
        <v>7</v>
      </c>
      <c r="N67" s="114" t="s">
        <v>1343</v>
      </c>
      <c r="O67" s="114"/>
      <c r="P67" s="114"/>
      <c r="Q67" s="114"/>
      <c r="R67" s="114"/>
      <c r="S67" s="114"/>
      <c r="T67" s="114"/>
      <c r="U67" s="116"/>
    </row>
    <row r="68" spans="1:21" x14ac:dyDescent="0.2">
      <c r="A68" s="81" t="s">
        <v>57</v>
      </c>
      <c r="B68" s="433"/>
      <c r="C68" s="430"/>
      <c r="D68" s="433"/>
      <c r="E68" s="429"/>
      <c r="F68" s="429"/>
      <c r="G68" s="433"/>
      <c r="H68" s="433"/>
      <c r="K68" s="239">
        <f t="shared" si="0"/>
        <v>64</v>
      </c>
      <c r="L68" s="159" t="s">
        <v>57</v>
      </c>
      <c r="M68" s="114" t="s">
        <v>7</v>
      </c>
      <c r="N68" s="114" t="s">
        <v>1343</v>
      </c>
      <c r="O68" s="114"/>
      <c r="P68" s="114"/>
      <c r="Q68" s="114"/>
      <c r="R68" s="114"/>
      <c r="S68" s="114"/>
      <c r="T68" s="114"/>
      <c r="U68" s="116"/>
    </row>
    <row r="69" spans="1:21" x14ac:dyDescent="0.2">
      <c r="A69" s="211" t="s">
        <v>460</v>
      </c>
      <c r="B69" s="433"/>
      <c r="C69" s="430"/>
      <c r="D69" s="433"/>
      <c r="E69" s="429"/>
      <c r="F69" s="429"/>
      <c r="G69" s="433"/>
      <c r="H69" s="433"/>
      <c r="K69" s="239">
        <f t="shared" si="0"/>
        <v>65</v>
      </c>
      <c r="L69" s="159" t="s">
        <v>460</v>
      </c>
      <c r="M69" s="114" t="s">
        <v>7</v>
      </c>
      <c r="N69" s="114" t="s">
        <v>1343</v>
      </c>
      <c r="O69" s="114"/>
      <c r="P69" s="114"/>
      <c r="Q69" s="114"/>
      <c r="R69" s="114"/>
      <c r="S69" s="114"/>
      <c r="T69" s="114"/>
      <c r="U69" s="116"/>
    </row>
    <row r="70" spans="1:21" x14ac:dyDescent="0.2">
      <c r="B70" s="528" t="s">
        <v>494</v>
      </c>
      <c r="C70" s="528"/>
      <c r="D70" s="528"/>
      <c r="E70" s="528"/>
      <c r="F70" s="528"/>
      <c r="G70" s="528"/>
      <c r="H70" s="528"/>
      <c r="K70" s="239">
        <f t="shared" si="0"/>
        <v>66</v>
      </c>
      <c r="L70" s="159" t="s">
        <v>118</v>
      </c>
      <c r="M70" s="114" t="s">
        <v>7</v>
      </c>
      <c r="N70" s="114" t="s">
        <v>1344</v>
      </c>
      <c r="O70" s="114"/>
      <c r="P70" s="114"/>
      <c r="Q70" s="114"/>
      <c r="R70" s="114"/>
      <c r="S70" s="114"/>
      <c r="T70" s="114"/>
      <c r="U70" s="116"/>
    </row>
    <row r="71" spans="1:21" x14ac:dyDescent="0.2">
      <c r="A71" s="81" t="s">
        <v>68</v>
      </c>
      <c r="B71" s="433"/>
      <c r="C71" s="430"/>
      <c r="D71" s="433"/>
      <c r="E71" s="429"/>
      <c r="F71" s="429"/>
      <c r="G71" s="433"/>
      <c r="H71" s="433"/>
      <c r="K71" s="239">
        <f t="shared" ref="K71:K77" si="1">K70+1</f>
        <v>67</v>
      </c>
      <c r="L71" s="159" t="s">
        <v>68</v>
      </c>
      <c r="M71" s="114" t="s">
        <v>7</v>
      </c>
      <c r="N71" s="114" t="s">
        <v>1344</v>
      </c>
      <c r="O71" s="114"/>
      <c r="P71" s="114"/>
      <c r="Q71" s="114"/>
      <c r="R71" s="114"/>
      <c r="S71" s="114"/>
      <c r="T71" s="114"/>
      <c r="U71" s="116"/>
    </row>
    <row r="72" spans="1:21" x14ac:dyDescent="0.2">
      <c r="A72" s="81" t="s">
        <v>69</v>
      </c>
      <c r="B72" s="433"/>
      <c r="C72" s="430"/>
      <c r="D72" s="433"/>
      <c r="E72" s="429"/>
      <c r="F72" s="429"/>
      <c r="G72" s="433"/>
      <c r="H72" s="433"/>
      <c r="K72" s="239">
        <f t="shared" si="1"/>
        <v>68</v>
      </c>
      <c r="L72" s="159" t="s">
        <v>69</v>
      </c>
      <c r="M72" s="114" t="s">
        <v>7</v>
      </c>
      <c r="N72" s="114" t="s">
        <v>1344</v>
      </c>
      <c r="O72" s="114"/>
      <c r="P72" s="114"/>
      <c r="Q72" s="114"/>
      <c r="R72" s="114"/>
      <c r="S72" s="114"/>
      <c r="T72" s="114"/>
      <c r="U72" s="116"/>
    </row>
    <row r="73" spans="1:21" x14ac:dyDescent="0.2">
      <c r="A73" s="81" t="s">
        <v>70</v>
      </c>
      <c r="B73" s="433"/>
      <c r="C73" s="430"/>
      <c r="D73" s="433"/>
      <c r="E73" s="429"/>
      <c r="F73" s="429"/>
      <c r="G73" s="433"/>
      <c r="H73" s="433"/>
      <c r="K73" s="239">
        <f t="shared" si="1"/>
        <v>69</v>
      </c>
      <c r="L73" s="159" t="s">
        <v>70</v>
      </c>
      <c r="M73" s="114" t="s">
        <v>7</v>
      </c>
      <c r="N73" s="114" t="s">
        <v>1344</v>
      </c>
      <c r="O73" s="114"/>
      <c r="P73" s="114"/>
      <c r="Q73" s="114"/>
      <c r="R73" s="114"/>
      <c r="S73" s="114"/>
      <c r="T73" s="114"/>
      <c r="U73" s="116"/>
    </row>
    <row r="74" spans="1:21" x14ac:dyDescent="0.2">
      <c r="A74" s="81" t="s">
        <v>367</v>
      </c>
      <c r="B74" s="433"/>
      <c r="C74" s="430"/>
      <c r="D74" s="433"/>
      <c r="E74" s="429"/>
      <c r="F74" s="429"/>
      <c r="G74" s="433"/>
      <c r="H74" s="433"/>
      <c r="K74" s="239">
        <f t="shared" si="1"/>
        <v>70</v>
      </c>
      <c r="L74" s="159" t="s">
        <v>367</v>
      </c>
      <c r="M74" s="114" t="s">
        <v>7</v>
      </c>
      <c r="N74" s="114" t="s">
        <v>1344</v>
      </c>
      <c r="O74" s="114"/>
      <c r="P74" s="114"/>
      <c r="Q74" s="114"/>
      <c r="R74" s="114"/>
      <c r="S74" s="114"/>
      <c r="T74" s="114"/>
      <c r="U74" s="116"/>
    </row>
    <row r="75" spans="1:21" x14ac:dyDescent="0.2">
      <c r="B75" s="420"/>
      <c r="C75" s="420"/>
      <c r="D75" s="420"/>
      <c r="E75" s="420"/>
      <c r="F75" s="420"/>
      <c r="G75" s="420"/>
      <c r="H75" s="420"/>
      <c r="K75" s="239">
        <f t="shared" si="1"/>
        <v>71</v>
      </c>
      <c r="L75" s="159" t="s">
        <v>118</v>
      </c>
      <c r="M75" s="114" t="s">
        <v>7</v>
      </c>
      <c r="N75" s="114" t="s">
        <v>1344</v>
      </c>
      <c r="O75" s="114"/>
      <c r="P75" s="114"/>
      <c r="Q75" s="114"/>
      <c r="R75" s="114"/>
      <c r="S75" s="114"/>
      <c r="T75" s="114"/>
      <c r="U75" s="116"/>
    </row>
    <row r="76" spans="1:21" x14ac:dyDescent="0.2">
      <c r="A76" s="81" t="s">
        <v>57</v>
      </c>
      <c r="B76" s="433"/>
      <c r="C76" s="430"/>
      <c r="D76" s="433"/>
      <c r="E76" s="429"/>
      <c r="F76" s="429"/>
      <c r="G76" s="433"/>
      <c r="H76" s="433"/>
      <c r="K76" s="239">
        <f t="shared" si="1"/>
        <v>72</v>
      </c>
      <c r="L76" s="159" t="s">
        <v>57</v>
      </c>
      <c r="M76" s="114" t="s">
        <v>7</v>
      </c>
      <c r="N76" s="114" t="s">
        <v>1344</v>
      </c>
      <c r="O76" s="114"/>
      <c r="P76" s="114"/>
      <c r="Q76" s="114"/>
      <c r="R76" s="114"/>
      <c r="S76" s="114"/>
      <c r="T76" s="114"/>
      <c r="U76" s="116"/>
    </row>
    <row r="77" spans="1:21" x14ac:dyDescent="0.2">
      <c r="A77" s="416" t="s">
        <v>460</v>
      </c>
      <c r="B77" s="435"/>
      <c r="C77" s="432"/>
      <c r="D77" s="435"/>
      <c r="E77" s="431"/>
      <c r="F77" s="431"/>
      <c r="G77" s="435"/>
      <c r="H77" s="435"/>
      <c r="K77" s="250">
        <f t="shared" si="1"/>
        <v>73</v>
      </c>
      <c r="L77" s="160" t="s">
        <v>460</v>
      </c>
      <c r="M77" s="161" t="s">
        <v>7</v>
      </c>
      <c r="N77" s="161" t="s">
        <v>1344</v>
      </c>
      <c r="O77" s="161"/>
      <c r="P77" s="161"/>
      <c r="Q77" s="161"/>
      <c r="R77" s="161"/>
      <c r="S77" s="161"/>
      <c r="T77" s="161"/>
      <c r="U77" s="118"/>
    </row>
    <row r="78" spans="1:21" ht="16.5" customHeight="1" thickBot="1" x14ac:dyDescent="0.25">
      <c r="A78" s="573"/>
      <c r="B78" s="574"/>
      <c r="C78" s="574"/>
      <c r="D78" s="574"/>
      <c r="E78" s="574"/>
      <c r="F78" s="574"/>
      <c r="G78" s="574"/>
      <c r="H78" s="574"/>
    </row>
    <row r="79" spans="1:21" x14ac:dyDescent="0.2">
      <c r="A79" s="328" t="s">
        <v>119</v>
      </c>
    </row>
  </sheetData>
  <mergeCells count="16">
    <mergeCell ref="A1:H1"/>
    <mergeCell ref="K2:U2"/>
    <mergeCell ref="A3:H3"/>
    <mergeCell ref="K3:U3"/>
    <mergeCell ref="A78:H78"/>
    <mergeCell ref="B4:H4"/>
    <mergeCell ref="B12:H12"/>
    <mergeCell ref="B20:H20"/>
    <mergeCell ref="A28:H28"/>
    <mergeCell ref="B29:H29"/>
    <mergeCell ref="B37:H37"/>
    <mergeCell ref="B45:H45"/>
    <mergeCell ref="A53:H53"/>
    <mergeCell ref="B54:H54"/>
    <mergeCell ref="B62:H62"/>
    <mergeCell ref="B70:H70"/>
  </mergeCells>
  <hyperlinks>
    <hyperlink ref="A79" location="TOC!A1" display="Return to TOC" xr:uid="{8340AC5D-EDFC-4B28-969F-D51B10F004E2}"/>
  </hyperlinks>
  <pageMargins left="0.7" right="0.7" top="0.75" bottom="0.75" header="0.3" footer="0.3"/>
  <pageSetup orientation="portrait" horizontalDpi="4294967293" verticalDpi="4294967293"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1A3E6-442C-4B5D-954E-E96E94BE0769}">
  <dimension ref="A1:U79"/>
  <sheetViews>
    <sheetView zoomScaleNormal="100" workbookViewId="0">
      <pane ySplit="2" topLeftCell="A3" activePane="bottomLeft" state="frozen"/>
      <selection sqref="A1:C1"/>
      <selection pane="bottomLeft" sqref="A1:C1"/>
    </sheetView>
  </sheetViews>
  <sheetFormatPr defaultColWidth="8.7109375" defaultRowHeight="12.75" x14ac:dyDescent="0.2"/>
  <cols>
    <col min="1" max="1" width="25" style="76" customWidth="1"/>
    <col min="2" max="3" width="13.42578125" style="76" customWidth="1"/>
    <col min="4" max="4" width="11.28515625" style="76" customWidth="1"/>
    <col min="5" max="5" width="8.7109375" style="76" customWidth="1"/>
    <col min="6" max="6" width="11.7109375" style="76" customWidth="1"/>
    <col min="7" max="7" width="12.28515625" style="76" customWidth="1"/>
    <col min="8" max="8" width="11.85546875" style="76" customWidth="1"/>
    <col min="9" max="10" width="8.7109375" style="76"/>
    <col min="11" max="11" width="5.85546875" style="76" customWidth="1"/>
    <col min="12" max="12" width="25" style="76" customWidth="1"/>
    <col min="13" max="13" width="7.140625" style="76" customWidth="1"/>
    <col min="14" max="14" width="14.5703125" style="76" customWidth="1"/>
    <col min="15" max="21" width="8.5703125" style="76" customWidth="1"/>
    <col min="22" max="16384" width="8.7109375" style="76"/>
  </cols>
  <sheetData>
    <row r="1" spans="1:21" ht="15" customHeight="1" x14ac:dyDescent="0.2">
      <c r="A1" s="521" t="s">
        <v>1425</v>
      </c>
      <c r="B1" s="521"/>
      <c r="C1" s="521"/>
      <c r="D1" s="521"/>
      <c r="E1" s="521"/>
      <c r="F1" s="521"/>
      <c r="G1" s="521"/>
      <c r="H1" s="521"/>
    </row>
    <row r="2" spans="1:21" ht="38.450000000000003" customHeight="1" thickBot="1" x14ac:dyDescent="0.25">
      <c r="A2" s="246" t="s">
        <v>481</v>
      </c>
      <c r="B2" s="377" t="s">
        <v>1326</v>
      </c>
      <c r="C2" s="377" t="s">
        <v>1340</v>
      </c>
      <c r="D2" s="377" t="s">
        <v>1341</v>
      </c>
      <c r="E2" s="377" t="s">
        <v>1328</v>
      </c>
      <c r="F2" s="377" t="s">
        <v>1329</v>
      </c>
      <c r="G2" s="377" t="s">
        <v>1330</v>
      </c>
      <c r="H2" s="377" t="s">
        <v>1331</v>
      </c>
      <c r="K2" s="499" t="s">
        <v>1360</v>
      </c>
      <c r="L2" s="500"/>
      <c r="M2" s="500"/>
      <c r="N2" s="500"/>
      <c r="O2" s="500"/>
      <c r="P2" s="500"/>
      <c r="Q2" s="500"/>
      <c r="R2" s="500"/>
      <c r="S2" s="500"/>
      <c r="T2" s="500"/>
      <c r="U2" s="501"/>
    </row>
    <row r="3" spans="1:21" ht="13.5" thickBot="1" x14ac:dyDescent="0.25">
      <c r="A3" s="528" t="s">
        <v>1332</v>
      </c>
      <c r="B3" s="528"/>
      <c r="C3" s="528"/>
      <c r="D3" s="528"/>
      <c r="E3" s="528"/>
      <c r="F3" s="528"/>
      <c r="G3" s="528"/>
      <c r="H3" s="528"/>
      <c r="K3" s="499" t="s">
        <v>1335</v>
      </c>
      <c r="L3" s="500"/>
      <c r="M3" s="500"/>
      <c r="N3" s="500"/>
      <c r="O3" s="500"/>
      <c r="P3" s="500"/>
      <c r="Q3" s="500"/>
      <c r="R3" s="500"/>
      <c r="S3" s="500"/>
      <c r="T3" s="500"/>
      <c r="U3" s="501"/>
    </row>
    <row r="4" spans="1:21" x14ac:dyDescent="0.2">
      <c r="A4" s="209"/>
      <c r="B4" s="528" t="s">
        <v>60</v>
      </c>
      <c r="C4" s="528"/>
      <c r="D4" s="528"/>
      <c r="E4" s="528"/>
      <c r="F4" s="528"/>
      <c r="G4" s="528"/>
      <c r="H4" s="528"/>
      <c r="K4" s="424" t="s">
        <v>124</v>
      </c>
      <c r="L4" s="427" t="s">
        <v>125</v>
      </c>
      <c r="M4" s="427" t="s">
        <v>478</v>
      </c>
      <c r="N4" s="427" t="s">
        <v>1342</v>
      </c>
      <c r="O4" s="427" t="s">
        <v>11</v>
      </c>
      <c r="P4" s="427" t="s">
        <v>21</v>
      </c>
      <c r="Q4" s="427" t="s">
        <v>1336</v>
      </c>
      <c r="R4" s="427" t="s">
        <v>1337</v>
      </c>
      <c r="S4" s="427" t="s">
        <v>1338</v>
      </c>
      <c r="T4" s="427" t="s">
        <v>476</v>
      </c>
      <c r="U4" s="428" t="s">
        <v>475</v>
      </c>
    </row>
    <row r="5" spans="1:21" x14ac:dyDescent="0.2">
      <c r="A5" s="81" t="s">
        <v>68</v>
      </c>
      <c r="B5" s="433"/>
      <c r="C5" s="430"/>
      <c r="D5" s="433"/>
      <c r="E5" s="429"/>
      <c r="F5" s="429"/>
      <c r="G5" s="433"/>
      <c r="H5" s="433"/>
      <c r="K5" s="252">
        <v>1</v>
      </c>
      <c r="L5" s="163" t="s">
        <v>68</v>
      </c>
      <c r="M5" s="164" t="s">
        <v>1035</v>
      </c>
      <c r="N5" s="164" t="s">
        <v>60</v>
      </c>
      <c r="O5" s="164"/>
      <c r="P5" s="164"/>
      <c r="Q5" s="164"/>
      <c r="R5" s="164"/>
      <c r="S5" s="164"/>
      <c r="T5" s="164"/>
      <c r="U5" s="123"/>
    </row>
    <row r="6" spans="1:21" x14ac:dyDescent="0.2">
      <c r="A6" s="81" t="s">
        <v>69</v>
      </c>
      <c r="B6" s="433"/>
      <c r="C6" s="430"/>
      <c r="D6" s="433"/>
      <c r="E6" s="429"/>
      <c r="F6" s="429"/>
      <c r="G6" s="433"/>
      <c r="H6" s="433"/>
      <c r="K6" s="239">
        <f>K5+1</f>
        <v>2</v>
      </c>
      <c r="L6" s="159" t="s">
        <v>69</v>
      </c>
      <c r="M6" s="114" t="s">
        <v>1035</v>
      </c>
      <c r="N6" s="114" t="s">
        <v>60</v>
      </c>
      <c r="O6" s="114"/>
      <c r="P6" s="114"/>
      <c r="Q6" s="114"/>
      <c r="R6" s="114"/>
      <c r="S6" s="114"/>
      <c r="T6" s="114"/>
      <c r="U6" s="116"/>
    </row>
    <row r="7" spans="1:21" x14ac:dyDescent="0.2">
      <c r="A7" s="81" t="s">
        <v>70</v>
      </c>
      <c r="B7" s="433"/>
      <c r="C7" s="430"/>
      <c r="D7" s="433"/>
      <c r="E7" s="429"/>
      <c r="F7" s="429"/>
      <c r="G7" s="433"/>
      <c r="H7" s="433"/>
      <c r="K7" s="239">
        <f t="shared" ref="K7:K70" si="0">K6+1</f>
        <v>3</v>
      </c>
      <c r="L7" s="159" t="s">
        <v>70</v>
      </c>
      <c r="M7" s="114" t="s">
        <v>1035</v>
      </c>
      <c r="N7" s="114" t="s">
        <v>60</v>
      </c>
      <c r="O7" s="114"/>
      <c r="P7" s="114"/>
      <c r="Q7" s="114"/>
      <c r="R7" s="114"/>
      <c r="S7" s="114"/>
      <c r="T7" s="114"/>
      <c r="U7" s="116"/>
    </row>
    <row r="8" spans="1:21" x14ac:dyDescent="0.2">
      <c r="A8" s="81" t="s">
        <v>367</v>
      </c>
      <c r="B8" s="433"/>
      <c r="C8" s="430"/>
      <c r="D8" s="433"/>
      <c r="E8" s="429"/>
      <c r="F8" s="429"/>
      <c r="G8" s="433"/>
      <c r="H8" s="433"/>
      <c r="K8" s="239">
        <f t="shared" si="0"/>
        <v>4</v>
      </c>
      <c r="L8" s="159" t="s">
        <v>367</v>
      </c>
      <c r="M8" s="114" t="s">
        <v>1035</v>
      </c>
      <c r="N8" s="114" t="s">
        <v>60</v>
      </c>
      <c r="O8" s="114"/>
      <c r="P8" s="114"/>
      <c r="Q8" s="114"/>
      <c r="R8" s="114"/>
      <c r="S8" s="114"/>
      <c r="T8" s="114"/>
      <c r="U8" s="116"/>
    </row>
    <row r="9" spans="1:21" x14ac:dyDescent="0.2">
      <c r="B9" s="420"/>
      <c r="C9" s="420"/>
      <c r="D9" s="420"/>
      <c r="E9" s="420"/>
      <c r="F9" s="420"/>
      <c r="G9" s="420"/>
      <c r="H9" s="420"/>
      <c r="K9" s="239">
        <f t="shared" si="0"/>
        <v>5</v>
      </c>
      <c r="L9" s="159" t="s">
        <v>118</v>
      </c>
      <c r="M9" s="114" t="s">
        <v>1035</v>
      </c>
      <c r="N9" s="114" t="s">
        <v>60</v>
      </c>
      <c r="O9" s="114"/>
      <c r="P9" s="114"/>
      <c r="Q9" s="114"/>
      <c r="R9" s="114"/>
      <c r="S9" s="114"/>
      <c r="T9" s="114"/>
      <c r="U9" s="116"/>
    </row>
    <row r="10" spans="1:21" x14ac:dyDescent="0.2">
      <c r="A10" s="81" t="s">
        <v>57</v>
      </c>
      <c r="B10" s="433"/>
      <c r="C10" s="430"/>
      <c r="D10" s="433"/>
      <c r="E10" s="429"/>
      <c r="F10" s="429"/>
      <c r="G10" s="433"/>
      <c r="H10" s="433"/>
      <c r="K10" s="239">
        <f t="shared" si="0"/>
        <v>6</v>
      </c>
      <c r="L10" s="159" t="s">
        <v>57</v>
      </c>
      <c r="M10" s="114" t="s">
        <v>1035</v>
      </c>
      <c r="N10" s="114" t="s">
        <v>60</v>
      </c>
      <c r="O10" s="114"/>
      <c r="P10" s="114"/>
      <c r="Q10" s="114"/>
      <c r="R10" s="114"/>
      <c r="S10" s="114"/>
      <c r="T10" s="114"/>
      <c r="U10" s="116"/>
    </row>
    <row r="11" spans="1:21" x14ac:dyDescent="0.2">
      <c r="A11" s="211" t="s">
        <v>460</v>
      </c>
      <c r="B11" s="433"/>
      <c r="C11" s="430"/>
      <c r="D11" s="433"/>
      <c r="E11" s="429"/>
      <c r="F11" s="429"/>
      <c r="G11" s="433"/>
      <c r="H11" s="433"/>
      <c r="K11" s="239">
        <f t="shared" si="0"/>
        <v>7</v>
      </c>
      <c r="L11" s="159" t="s">
        <v>460</v>
      </c>
      <c r="M11" s="114" t="s">
        <v>1035</v>
      </c>
      <c r="N11" s="114" t="s">
        <v>60</v>
      </c>
      <c r="O11" s="114"/>
      <c r="P11" s="114"/>
      <c r="Q11" s="114"/>
      <c r="R11" s="114"/>
      <c r="S11" s="114"/>
      <c r="T11" s="114"/>
      <c r="U11" s="116"/>
    </row>
    <row r="12" spans="1:21" x14ac:dyDescent="0.2">
      <c r="A12" s="209"/>
      <c r="B12" s="528" t="s">
        <v>61</v>
      </c>
      <c r="C12" s="528"/>
      <c r="D12" s="528"/>
      <c r="E12" s="528"/>
      <c r="F12" s="528"/>
      <c r="G12" s="528"/>
      <c r="H12" s="528"/>
      <c r="K12" s="239">
        <f t="shared" si="0"/>
        <v>8</v>
      </c>
      <c r="L12" s="159" t="s">
        <v>118</v>
      </c>
      <c r="M12" s="114" t="s">
        <v>1035</v>
      </c>
      <c r="N12" s="114" t="s">
        <v>1343</v>
      </c>
      <c r="O12" s="114"/>
      <c r="P12" s="114"/>
      <c r="Q12" s="114"/>
      <c r="R12" s="114"/>
      <c r="S12" s="114"/>
      <c r="T12" s="114"/>
      <c r="U12" s="116"/>
    </row>
    <row r="13" spans="1:21" x14ac:dyDescent="0.2">
      <c r="A13" s="81" t="s">
        <v>68</v>
      </c>
      <c r="B13" s="433"/>
      <c r="C13" s="430"/>
      <c r="D13" s="433"/>
      <c r="E13" s="429"/>
      <c r="F13" s="429"/>
      <c r="G13" s="433"/>
      <c r="H13" s="433"/>
      <c r="K13" s="239">
        <f t="shared" si="0"/>
        <v>9</v>
      </c>
      <c r="L13" s="159" t="s">
        <v>68</v>
      </c>
      <c r="M13" s="114" t="s">
        <v>1035</v>
      </c>
      <c r="N13" s="114" t="s">
        <v>1343</v>
      </c>
      <c r="O13" s="114"/>
      <c r="P13" s="114"/>
      <c r="Q13" s="114"/>
      <c r="R13" s="114"/>
      <c r="S13" s="114"/>
      <c r="T13" s="114"/>
      <c r="U13" s="116"/>
    </row>
    <row r="14" spans="1:21" x14ac:dyDescent="0.2">
      <c r="A14" s="81" t="s">
        <v>69</v>
      </c>
      <c r="B14" s="433"/>
      <c r="C14" s="430"/>
      <c r="D14" s="433"/>
      <c r="E14" s="429"/>
      <c r="F14" s="429"/>
      <c r="G14" s="433"/>
      <c r="H14" s="433"/>
      <c r="K14" s="239">
        <f t="shared" si="0"/>
        <v>10</v>
      </c>
      <c r="L14" s="159" t="s">
        <v>69</v>
      </c>
      <c r="M14" s="114" t="s">
        <v>1035</v>
      </c>
      <c r="N14" s="114" t="s">
        <v>1343</v>
      </c>
      <c r="O14" s="114"/>
      <c r="P14" s="114"/>
      <c r="Q14" s="114"/>
      <c r="R14" s="114"/>
      <c r="S14" s="114"/>
      <c r="T14" s="114"/>
      <c r="U14" s="116"/>
    </row>
    <row r="15" spans="1:21" x14ac:dyDescent="0.2">
      <c r="A15" s="81" t="s">
        <v>70</v>
      </c>
      <c r="B15" s="433"/>
      <c r="C15" s="430"/>
      <c r="D15" s="433"/>
      <c r="E15" s="429"/>
      <c r="F15" s="429"/>
      <c r="G15" s="433"/>
      <c r="H15" s="433"/>
      <c r="K15" s="239">
        <f t="shared" si="0"/>
        <v>11</v>
      </c>
      <c r="L15" s="159" t="s">
        <v>70</v>
      </c>
      <c r="M15" s="114" t="s">
        <v>1035</v>
      </c>
      <c r="N15" s="114" t="s">
        <v>1343</v>
      </c>
      <c r="O15" s="114"/>
      <c r="P15" s="114"/>
      <c r="Q15" s="114"/>
      <c r="R15" s="114"/>
      <c r="S15" s="114"/>
      <c r="T15" s="114"/>
      <c r="U15" s="116"/>
    </row>
    <row r="16" spans="1:21" x14ac:dyDescent="0.2">
      <c r="A16" s="81" t="s">
        <v>367</v>
      </c>
      <c r="B16" s="433"/>
      <c r="C16" s="430"/>
      <c r="D16" s="433"/>
      <c r="E16" s="429"/>
      <c r="F16" s="429"/>
      <c r="G16" s="433"/>
      <c r="H16" s="433"/>
      <c r="K16" s="239">
        <f t="shared" si="0"/>
        <v>12</v>
      </c>
      <c r="L16" s="159" t="s">
        <v>367</v>
      </c>
      <c r="M16" s="114" t="s">
        <v>1035</v>
      </c>
      <c r="N16" s="114" t="s">
        <v>1343</v>
      </c>
      <c r="O16" s="114"/>
      <c r="P16" s="114"/>
      <c r="Q16" s="114"/>
      <c r="R16" s="114"/>
      <c r="S16" s="114"/>
      <c r="T16" s="114"/>
      <c r="U16" s="116"/>
    </row>
    <row r="17" spans="1:21" x14ac:dyDescent="0.2">
      <c r="B17" s="420"/>
      <c r="C17" s="420"/>
      <c r="D17" s="420"/>
      <c r="E17" s="420"/>
      <c r="F17" s="420"/>
      <c r="G17" s="420"/>
      <c r="H17" s="420"/>
      <c r="K17" s="239">
        <f t="shared" si="0"/>
        <v>13</v>
      </c>
      <c r="L17" s="159" t="s">
        <v>118</v>
      </c>
      <c r="M17" s="114" t="s">
        <v>1035</v>
      </c>
      <c r="N17" s="114" t="s">
        <v>1343</v>
      </c>
      <c r="O17" s="114"/>
      <c r="P17" s="114"/>
      <c r="Q17" s="114"/>
      <c r="R17" s="114"/>
      <c r="S17" s="114"/>
      <c r="T17" s="114"/>
      <c r="U17" s="116"/>
    </row>
    <row r="18" spans="1:21" x14ac:dyDescent="0.2">
      <c r="A18" s="81" t="s">
        <v>57</v>
      </c>
      <c r="B18" s="433"/>
      <c r="C18" s="430"/>
      <c r="D18" s="433"/>
      <c r="E18" s="429"/>
      <c r="F18" s="429"/>
      <c r="G18" s="433"/>
      <c r="H18" s="433"/>
      <c r="K18" s="239">
        <f t="shared" si="0"/>
        <v>14</v>
      </c>
      <c r="L18" s="159" t="s">
        <v>57</v>
      </c>
      <c r="M18" s="114" t="s">
        <v>1035</v>
      </c>
      <c r="N18" s="114" t="s">
        <v>1343</v>
      </c>
      <c r="O18" s="114"/>
      <c r="P18" s="114"/>
      <c r="Q18" s="114"/>
      <c r="R18" s="114"/>
      <c r="S18" s="114"/>
      <c r="T18" s="114"/>
      <c r="U18" s="116"/>
    </row>
    <row r="19" spans="1:21" x14ac:dyDescent="0.2">
      <c r="A19" s="211" t="s">
        <v>460</v>
      </c>
      <c r="B19" s="433"/>
      <c r="C19" s="430"/>
      <c r="D19" s="433"/>
      <c r="E19" s="429"/>
      <c r="F19" s="429"/>
      <c r="G19" s="433"/>
      <c r="H19" s="433"/>
      <c r="K19" s="239">
        <f t="shared" si="0"/>
        <v>15</v>
      </c>
      <c r="L19" s="159" t="s">
        <v>460</v>
      </c>
      <c r="M19" s="114" t="s">
        <v>1035</v>
      </c>
      <c r="N19" s="114" t="s">
        <v>1343</v>
      </c>
      <c r="O19" s="114"/>
      <c r="P19" s="114"/>
      <c r="Q19" s="114"/>
      <c r="R19" s="114"/>
      <c r="S19" s="114"/>
      <c r="T19" s="114"/>
      <c r="U19" s="116"/>
    </row>
    <row r="20" spans="1:21" x14ac:dyDescent="0.2">
      <c r="B20" s="528" t="s">
        <v>494</v>
      </c>
      <c r="C20" s="528"/>
      <c r="D20" s="528"/>
      <c r="E20" s="528"/>
      <c r="F20" s="528"/>
      <c r="G20" s="528"/>
      <c r="H20" s="528"/>
      <c r="K20" s="239">
        <f t="shared" si="0"/>
        <v>16</v>
      </c>
      <c r="L20" s="159" t="s">
        <v>118</v>
      </c>
      <c r="M20" s="114" t="s">
        <v>1035</v>
      </c>
      <c r="N20" s="114" t="s">
        <v>1344</v>
      </c>
      <c r="O20" s="114"/>
      <c r="P20" s="114"/>
      <c r="Q20" s="114"/>
      <c r="R20" s="114"/>
      <c r="S20" s="114"/>
      <c r="T20" s="114"/>
      <c r="U20" s="116"/>
    </row>
    <row r="21" spans="1:21" x14ac:dyDescent="0.2">
      <c r="A21" s="81" t="s">
        <v>68</v>
      </c>
      <c r="B21" s="433"/>
      <c r="C21" s="430"/>
      <c r="D21" s="433"/>
      <c r="E21" s="429"/>
      <c r="F21" s="429"/>
      <c r="G21" s="433"/>
      <c r="H21" s="433"/>
      <c r="K21" s="239">
        <f t="shared" si="0"/>
        <v>17</v>
      </c>
      <c r="L21" s="159" t="s">
        <v>68</v>
      </c>
      <c r="M21" s="114" t="s">
        <v>1035</v>
      </c>
      <c r="N21" s="114" t="s">
        <v>1344</v>
      </c>
      <c r="O21" s="114"/>
      <c r="P21" s="114"/>
      <c r="Q21" s="114"/>
      <c r="R21" s="114"/>
      <c r="S21" s="114"/>
      <c r="T21" s="114"/>
      <c r="U21" s="116"/>
    </row>
    <row r="22" spans="1:21" x14ac:dyDescent="0.2">
      <c r="A22" s="81" t="s">
        <v>69</v>
      </c>
      <c r="B22" s="433"/>
      <c r="C22" s="430"/>
      <c r="D22" s="433"/>
      <c r="E22" s="429"/>
      <c r="F22" s="429"/>
      <c r="G22" s="433"/>
      <c r="H22" s="433"/>
      <c r="K22" s="239">
        <f t="shared" si="0"/>
        <v>18</v>
      </c>
      <c r="L22" s="159" t="s">
        <v>69</v>
      </c>
      <c r="M22" s="114" t="s">
        <v>1035</v>
      </c>
      <c r="N22" s="114" t="s">
        <v>1344</v>
      </c>
      <c r="O22" s="114"/>
      <c r="P22" s="114"/>
      <c r="Q22" s="114"/>
      <c r="R22" s="114"/>
      <c r="S22" s="114"/>
      <c r="T22" s="114"/>
      <c r="U22" s="116"/>
    </row>
    <row r="23" spans="1:21" x14ac:dyDescent="0.2">
      <c r="A23" s="81" t="s">
        <v>70</v>
      </c>
      <c r="B23" s="433"/>
      <c r="C23" s="430"/>
      <c r="D23" s="433"/>
      <c r="E23" s="429"/>
      <c r="F23" s="429"/>
      <c r="G23" s="433"/>
      <c r="H23" s="433"/>
      <c r="K23" s="239">
        <f t="shared" si="0"/>
        <v>19</v>
      </c>
      <c r="L23" s="159" t="s">
        <v>70</v>
      </c>
      <c r="M23" s="114" t="s">
        <v>1035</v>
      </c>
      <c r="N23" s="114" t="s">
        <v>1344</v>
      </c>
      <c r="O23" s="114"/>
      <c r="P23" s="114"/>
      <c r="Q23" s="114"/>
      <c r="R23" s="114"/>
      <c r="S23" s="114"/>
      <c r="T23" s="114"/>
      <c r="U23" s="116"/>
    </row>
    <row r="24" spans="1:21" x14ac:dyDescent="0.2">
      <c r="A24" s="81" t="s">
        <v>367</v>
      </c>
      <c r="B24" s="433"/>
      <c r="C24" s="430"/>
      <c r="D24" s="433"/>
      <c r="E24" s="429"/>
      <c r="F24" s="429"/>
      <c r="G24" s="433"/>
      <c r="H24" s="433"/>
      <c r="K24" s="239">
        <f t="shared" si="0"/>
        <v>20</v>
      </c>
      <c r="L24" s="159" t="s">
        <v>367</v>
      </c>
      <c r="M24" s="114" t="s">
        <v>1035</v>
      </c>
      <c r="N24" s="114" t="s">
        <v>1344</v>
      </c>
      <c r="O24" s="114"/>
      <c r="P24" s="114"/>
      <c r="Q24" s="114"/>
      <c r="R24" s="114"/>
      <c r="S24" s="114"/>
      <c r="T24" s="114"/>
      <c r="U24" s="116"/>
    </row>
    <row r="25" spans="1:21" x14ac:dyDescent="0.2">
      <c r="B25" s="420"/>
      <c r="C25" s="420"/>
      <c r="D25" s="420"/>
      <c r="E25" s="420"/>
      <c r="F25" s="420"/>
      <c r="G25" s="420"/>
      <c r="H25" s="420"/>
      <c r="K25" s="239">
        <f t="shared" si="0"/>
        <v>21</v>
      </c>
      <c r="L25" s="159" t="s">
        <v>118</v>
      </c>
      <c r="M25" s="114" t="s">
        <v>1035</v>
      </c>
      <c r="N25" s="114" t="s">
        <v>1344</v>
      </c>
      <c r="O25" s="114"/>
      <c r="P25" s="114"/>
      <c r="Q25" s="114"/>
      <c r="R25" s="114"/>
      <c r="S25" s="114"/>
      <c r="T25" s="114"/>
      <c r="U25" s="116"/>
    </row>
    <row r="26" spans="1:21" x14ac:dyDescent="0.2">
      <c r="A26" s="81" t="s">
        <v>57</v>
      </c>
      <c r="B26" s="433"/>
      <c r="C26" s="430"/>
      <c r="D26" s="433"/>
      <c r="E26" s="429"/>
      <c r="F26" s="429"/>
      <c r="G26" s="433"/>
      <c r="H26" s="433"/>
      <c r="K26" s="239">
        <f t="shared" si="0"/>
        <v>22</v>
      </c>
      <c r="L26" s="159" t="s">
        <v>57</v>
      </c>
      <c r="M26" s="114" t="s">
        <v>1035</v>
      </c>
      <c r="N26" s="114" t="s">
        <v>1344</v>
      </c>
      <c r="O26" s="114"/>
      <c r="P26" s="114"/>
      <c r="Q26" s="114"/>
      <c r="R26" s="114"/>
      <c r="S26" s="114"/>
      <c r="T26" s="114"/>
      <c r="U26" s="116"/>
    </row>
    <row r="27" spans="1:21" x14ac:dyDescent="0.2">
      <c r="A27" s="211" t="s">
        <v>460</v>
      </c>
      <c r="B27" s="433"/>
      <c r="C27" s="430"/>
      <c r="D27" s="433"/>
      <c r="E27" s="429"/>
      <c r="F27" s="429"/>
      <c r="G27" s="433"/>
      <c r="H27" s="433"/>
      <c r="K27" s="239">
        <f t="shared" si="0"/>
        <v>23</v>
      </c>
      <c r="L27" s="159" t="s">
        <v>460</v>
      </c>
      <c r="M27" s="114" t="s">
        <v>1035</v>
      </c>
      <c r="N27" s="114" t="s">
        <v>1344</v>
      </c>
      <c r="O27" s="114"/>
      <c r="P27" s="114"/>
      <c r="Q27" s="114"/>
      <c r="R27" s="114"/>
      <c r="S27" s="114"/>
      <c r="T27" s="114"/>
      <c r="U27" s="116"/>
    </row>
    <row r="28" spans="1:21" x14ac:dyDescent="0.2">
      <c r="A28" s="528" t="s">
        <v>1333</v>
      </c>
      <c r="B28" s="528"/>
      <c r="C28" s="528"/>
      <c r="D28" s="528"/>
      <c r="E28" s="528"/>
      <c r="F28" s="528"/>
      <c r="G28" s="528"/>
      <c r="H28" s="528"/>
      <c r="K28" s="239">
        <f t="shared" si="0"/>
        <v>24</v>
      </c>
      <c r="L28" s="159" t="s">
        <v>1333</v>
      </c>
      <c r="M28" s="114" t="s">
        <v>1036</v>
      </c>
      <c r="N28" s="114" t="s">
        <v>118</v>
      </c>
      <c r="O28" s="114"/>
      <c r="P28" s="114"/>
      <c r="Q28" s="114"/>
      <c r="R28" s="114"/>
      <c r="S28" s="114"/>
      <c r="T28" s="114"/>
      <c r="U28" s="116"/>
    </row>
    <row r="29" spans="1:21" x14ac:dyDescent="0.2">
      <c r="A29" s="209"/>
      <c r="B29" s="528" t="s">
        <v>60</v>
      </c>
      <c r="C29" s="528"/>
      <c r="D29" s="528"/>
      <c r="E29" s="528"/>
      <c r="F29" s="528"/>
      <c r="G29" s="528"/>
      <c r="H29" s="528"/>
      <c r="K29" s="239">
        <f t="shared" si="0"/>
        <v>25</v>
      </c>
      <c r="L29" s="159" t="s">
        <v>118</v>
      </c>
      <c r="M29" s="114" t="s">
        <v>1036</v>
      </c>
      <c r="N29" s="114" t="s">
        <v>118</v>
      </c>
      <c r="O29" s="114"/>
      <c r="P29" s="114"/>
      <c r="Q29" s="114"/>
      <c r="R29" s="114"/>
      <c r="S29" s="114"/>
      <c r="T29" s="114"/>
      <c r="U29" s="116"/>
    </row>
    <row r="30" spans="1:21" x14ac:dyDescent="0.2">
      <c r="A30" s="81" t="s">
        <v>68</v>
      </c>
      <c r="B30" s="433"/>
      <c r="C30" s="430"/>
      <c r="D30" s="433"/>
      <c r="E30" s="429"/>
      <c r="F30" s="429"/>
      <c r="G30" s="433"/>
      <c r="H30" s="433"/>
      <c r="K30" s="239">
        <f t="shared" si="0"/>
        <v>26</v>
      </c>
      <c r="L30" s="159" t="s">
        <v>68</v>
      </c>
      <c r="M30" s="114" t="s">
        <v>1036</v>
      </c>
      <c r="N30" s="114" t="s">
        <v>60</v>
      </c>
      <c r="O30" s="114"/>
      <c r="P30" s="114"/>
      <c r="Q30" s="114"/>
      <c r="R30" s="114"/>
      <c r="S30" s="114"/>
      <c r="T30" s="114"/>
      <c r="U30" s="116"/>
    </row>
    <row r="31" spans="1:21" x14ac:dyDescent="0.2">
      <c r="A31" s="81" t="s">
        <v>69</v>
      </c>
      <c r="B31" s="433"/>
      <c r="C31" s="430"/>
      <c r="D31" s="433"/>
      <c r="E31" s="429"/>
      <c r="F31" s="429"/>
      <c r="G31" s="433"/>
      <c r="H31" s="433"/>
      <c r="K31" s="239">
        <f t="shared" si="0"/>
        <v>27</v>
      </c>
      <c r="L31" s="159" t="s">
        <v>69</v>
      </c>
      <c r="M31" s="114" t="s">
        <v>1036</v>
      </c>
      <c r="N31" s="114" t="s">
        <v>60</v>
      </c>
      <c r="O31" s="114"/>
      <c r="P31" s="114"/>
      <c r="Q31" s="114"/>
      <c r="R31" s="114"/>
      <c r="S31" s="114"/>
      <c r="T31" s="114"/>
      <c r="U31" s="116"/>
    </row>
    <row r="32" spans="1:21" x14ac:dyDescent="0.2">
      <c r="A32" s="81" t="s">
        <v>70</v>
      </c>
      <c r="B32" s="433"/>
      <c r="C32" s="430"/>
      <c r="D32" s="433"/>
      <c r="E32" s="429"/>
      <c r="F32" s="429"/>
      <c r="G32" s="433"/>
      <c r="H32" s="433"/>
      <c r="K32" s="239">
        <f t="shared" si="0"/>
        <v>28</v>
      </c>
      <c r="L32" s="159" t="s">
        <v>70</v>
      </c>
      <c r="M32" s="114" t="s">
        <v>1036</v>
      </c>
      <c r="N32" s="114" t="s">
        <v>60</v>
      </c>
      <c r="O32" s="114"/>
      <c r="P32" s="114"/>
      <c r="Q32" s="114"/>
      <c r="R32" s="114"/>
      <c r="S32" s="114"/>
      <c r="T32" s="114"/>
      <c r="U32" s="116"/>
    </row>
    <row r="33" spans="1:21" x14ac:dyDescent="0.2">
      <c r="A33" s="81" t="s">
        <v>367</v>
      </c>
      <c r="B33" s="433"/>
      <c r="C33" s="430"/>
      <c r="D33" s="433"/>
      <c r="E33" s="429"/>
      <c r="F33" s="429"/>
      <c r="G33" s="433"/>
      <c r="H33" s="433"/>
      <c r="K33" s="239">
        <f t="shared" si="0"/>
        <v>29</v>
      </c>
      <c r="L33" s="159" t="s">
        <v>367</v>
      </c>
      <c r="M33" s="114" t="s">
        <v>1036</v>
      </c>
      <c r="N33" s="114" t="s">
        <v>60</v>
      </c>
      <c r="O33" s="114"/>
      <c r="P33" s="114"/>
      <c r="Q33" s="114"/>
      <c r="R33" s="114"/>
      <c r="S33" s="114"/>
      <c r="T33" s="114"/>
      <c r="U33" s="116"/>
    </row>
    <row r="34" spans="1:21" x14ac:dyDescent="0.2">
      <c r="B34" s="420"/>
      <c r="C34" s="420"/>
      <c r="D34" s="420"/>
      <c r="E34" s="420"/>
      <c r="F34" s="420"/>
      <c r="G34" s="420"/>
      <c r="H34" s="420"/>
      <c r="K34" s="239">
        <f t="shared" si="0"/>
        <v>30</v>
      </c>
      <c r="L34" s="159" t="s">
        <v>118</v>
      </c>
      <c r="M34" s="114" t="s">
        <v>1036</v>
      </c>
      <c r="N34" s="114" t="s">
        <v>60</v>
      </c>
      <c r="O34" s="114"/>
      <c r="P34" s="114"/>
      <c r="Q34" s="114"/>
      <c r="R34" s="114"/>
      <c r="S34" s="114"/>
      <c r="T34" s="114"/>
      <c r="U34" s="116"/>
    </row>
    <row r="35" spans="1:21" x14ac:dyDescent="0.2">
      <c r="A35" s="81" t="s">
        <v>57</v>
      </c>
      <c r="B35" s="433"/>
      <c r="C35" s="430"/>
      <c r="D35" s="433"/>
      <c r="E35" s="429"/>
      <c r="F35" s="429"/>
      <c r="G35" s="433"/>
      <c r="H35" s="433"/>
      <c r="K35" s="239">
        <f t="shared" si="0"/>
        <v>31</v>
      </c>
      <c r="L35" s="159" t="s">
        <v>57</v>
      </c>
      <c r="M35" s="114" t="s">
        <v>1036</v>
      </c>
      <c r="N35" s="114" t="s">
        <v>60</v>
      </c>
      <c r="O35" s="114"/>
      <c r="P35" s="114"/>
      <c r="Q35" s="114"/>
      <c r="R35" s="114"/>
      <c r="S35" s="114"/>
      <c r="T35" s="114"/>
      <c r="U35" s="116"/>
    </row>
    <row r="36" spans="1:21" x14ac:dyDescent="0.2">
      <c r="A36" s="211" t="s">
        <v>460</v>
      </c>
      <c r="B36" s="433"/>
      <c r="C36" s="430"/>
      <c r="D36" s="433"/>
      <c r="E36" s="429"/>
      <c r="F36" s="429"/>
      <c r="G36" s="433"/>
      <c r="H36" s="433"/>
      <c r="K36" s="239">
        <f t="shared" si="0"/>
        <v>32</v>
      </c>
      <c r="L36" s="159" t="s">
        <v>460</v>
      </c>
      <c r="M36" s="114" t="s">
        <v>1036</v>
      </c>
      <c r="N36" s="114" t="s">
        <v>60</v>
      </c>
      <c r="O36" s="114"/>
      <c r="P36" s="114"/>
      <c r="Q36" s="114"/>
      <c r="R36" s="114"/>
      <c r="S36" s="114"/>
      <c r="T36" s="114"/>
      <c r="U36" s="116"/>
    </row>
    <row r="37" spans="1:21" x14ac:dyDescent="0.2">
      <c r="A37" s="209"/>
      <c r="B37" s="528" t="s">
        <v>61</v>
      </c>
      <c r="C37" s="528"/>
      <c r="D37" s="528"/>
      <c r="E37" s="528"/>
      <c r="F37" s="528"/>
      <c r="G37" s="528"/>
      <c r="H37" s="528"/>
      <c r="K37" s="239">
        <f t="shared" si="0"/>
        <v>33</v>
      </c>
      <c r="L37" s="159" t="s">
        <v>118</v>
      </c>
      <c r="M37" s="114" t="s">
        <v>1036</v>
      </c>
      <c r="N37" s="114" t="s">
        <v>1343</v>
      </c>
      <c r="O37" s="114"/>
      <c r="P37" s="114"/>
      <c r="Q37" s="114"/>
      <c r="R37" s="114"/>
      <c r="S37" s="114"/>
      <c r="T37" s="114"/>
      <c r="U37" s="116"/>
    </row>
    <row r="38" spans="1:21" x14ac:dyDescent="0.2">
      <c r="A38" s="81" t="s">
        <v>68</v>
      </c>
      <c r="B38" s="433"/>
      <c r="C38" s="430"/>
      <c r="D38" s="433"/>
      <c r="E38" s="429"/>
      <c r="F38" s="429"/>
      <c r="G38" s="433"/>
      <c r="H38" s="433"/>
      <c r="K38" s="239">
        <f t="shared" si="0"/>
        <v>34</v>
      </c>
      <c r="L38" s="159" t="s">
        <v>68</v>
      </c>
      <c r="M38" s="114" t="s">
        <v>1036</v>
      </c>
      <c r="N38" s="114" t="s">
        <v>1343</v>
      </c>
      <c r="O38" s="114"/>
      <c r="P38" s="114"/>
      <c r="Q38" s="114"/>
      <c r="R38" s="114"/>
      <c r="S38" s="114"/>
      <c r="T38" s="114"/>
      <c r="U38" s="116"/>
    </row>
    <row r="39" spans="1:21" x14ac:dyDescent="0.2">
      <c r="A39" s="81" t="s">
        <v>69</v>
      </c>
      <c r="B39" s="433"/>
      <c r="C39" s="430"/>
      <c r="D39" s="433"/>
      <c r="E39" s="429"/>
      <c r="F39" s="429"/>
      <c r="G39" s="433"/>
      <c r="H39" s="433"/>
      <c r="K39" s="239">
        <f t="shared" si="0"/>
        <v>35</v>
      </c>
      <c r="L39" s="159" t="s">
        <v>69</v>
      </c>
      <c r="M39" s="114" t="s">
        <v>1036</v>
      </c>
      <c r="N39" s="114" t="s">
        <v>1343</v>
      </c>
      <c r="O39" s="114"/>
      <c r="P39" s="114"/>
      <c r="Q39" s="114"/>
      <c r="R39" s="114"/>
      <c r="S39" s="114"/>
      <c r="T39" s="114"/>
      <c r="U39" s="116"/>
    </row>
    <row r="40" spans="1:21" x14ac:dyDescent="0.2">
      <c r="A40" s="81" t="s">
        <v>70</v>
      </c>
      <c r="B40" s="433"/>
      <c r="C40" s="430"/>
      <c r="D40" s="433"/>
      <c r="E40" s="429"/>
      <c r="F40" s="429"/>
      <c r="G40" s="433"/>
      <c r="H40" s="433"/>
      <c r="K40" s="239">
        <f t="shared" si="0"/>
        <v>36</v>
      </c>
      <c r="L40" s="159" t="s">
        <v>70</v>
      </c>
      <c r="M40" s="114" t="s">
        <v>1036</v>
      </c>
      <c r="N40" s="114" t="s">
        <v>1343</v>
      </c>
      <c r="O40" s="114"/>
      <c r="P40" s="114"/>
      <c r="Q40" s="114"/>
      <c r="R40" s="114"/>
      <c r="S40" s="114"/>
      <c r="T40" s="114"/>
      <c r="U40" s="116"/>
    </row>
    <row r="41" spans="1:21" x14ac:dyDescent="0.2">
      <c r="A41" s="81" t="s">
        <v>367</v>
      </c>
      <c r="B41" s="433"/>
      <c r="C41" s="430"/>
      <c r="D41" s="433"/>
      <c r="E41" s="429"/>
      <c r="F41" s="429"/>
      <c r="G41" s="433"/>
      <c r="H41" s="433"/>
      <c r="K41" s="239">
        <f t="shared" si="0"/>
        <v>37</v>
      </c>
      <c r="L41" s="159" t="s">
        <v>367</v>
      </c>
      <c r="M41" s="114" t="s">
        <v>1036</v>
      </c>
      <c r="N41" s="114" t="s">
        <v>1343</v>
      </c>
      <c r="O41" s="114"/>
      <c r="P41" s="114"/>
      <c r="Q41" s="114"/>
      <c r="R41" s="114"/>
      <c r="S41" s="114"/>
      <c r="T41" s="114"/>
      <c r="U41" s="116"/>
    </row>
    <row r="42" spans="1:21" x14ac:dyDescent="0.2">
      <c r="B42" s="420"/>
      <c r="C42" s="420"/>
      <c r="D42" s="420"/>
      <c r="E42" s="420"/>
      <c r="F42" s="420"/>
      <c r="G42" s="420"/>
      <c r="H42" s="420"/>
      <c r="K42" s="239">
        <f t="shared" si="0"/>
        <v>38</v>
      </c>
      <c r="L42" s="159" t="s">
        <v>118</v>
      </c>
      <c r="M42" s="114" t="s">
        <v>1036</v>
      </c>
      <c r="N42" s="114" t="s">
        <v>1343</v>
      </c>
      <c r="O42" s="114"/>
      <c r="P42" s="114"/>
      <c r="Q42" s="114"/>
      <c r="R42" s="114"/>
      <c r="S42" s="114"/>
      <c r="T42" s="114"/>
      <c r="U42" s="116"/>
    </row>
    <row r="43" spans="1:21" x14ac:dyDescent="0.2">
      <c r="A43" s="81" t="s">
        <v>57</v>
      </c>
      <c r="B43" s="433"/>
      <c r="C43" s="430"/>
      <c r="D43" s="433"/>
      <c r="E43" s="429"/>
      <c r="F43" s="429"/>
      <c r="G43" s="433"/>
      <c r="H43" s="433"/>
      <c r="K43" s="239">
        <f t="shared" si="0"/>
        <v>39</v>
      </c>
      <c r="L43" s="159" t="s">
        <v>57</v>
      </c>
      <c r="M43" s="114" t="s">
        <v>1036</v>
      </c>
      <c r="N43" s="114" t="s">
        <v>1343</v>
      </c>
      <c r="O43" s="114"/>
      <c r="P43" s="114"/>
      <c r="Q43" s="114"/>
      <c r="R43" s="114"/>
      <c r="S43" s="114"/>
      <c r="T43" s="114"/>
      <c r="U43" s="116"/>
    </row>
    <row r="44" spans="1:21" x14ac:dyDescent="0.2">
      <c r="A44" s="211" t="s">
        <v>460</v>
      </c>
      <c r="B44" s="433"/>
      <c r="C44" s="430"/>
      <c r="D44" s="433"/>
      <c r="E44" s="429"/>
      <c r="F44" s="429"/>
      <c r="G44" s="433"/>
      <c r="H44" s="433"/>
      <c r="K44" s="239">
        <f t="shared" si="0"/>
        <v>40</v>
      </c>
      <c r="L44" s="159" t="s">
        <v>460</v>
      </c>
      <c r="M44" s="114" t="s">
        <v>1036</v>
      </c>
      <c r="N44" s="114" t="s">
        <v>1343</v>
      </c>
      <c r="O44" s="114"/>
      <c r="P44" s="114"/>
      <c r="Q44" s="114"/>
      <c r="R44" s="114"/>
      <c r="S44" s="114"/>
      <c r="T44" s="114"/>
      <c r="U44" s="116"/>
    </row>
    <row r="45" spans="1:21" x14ac:dyDescent="0.2">
      <c r="B45" s="528" t="s">
        <v>494</v>
      </c>
      <c r="C45" s="528"/>
      <c r="D45" s="528"/>
      <c r="E45" s="528"/>
      <c r="F45" s="528"/>
      <c r="G45" s="528"/>
      <c r="H45" s="528"/>
      <c r="K45" s="239">
        <f t="shared" si="0"/>
        <v>41</v>
      </c>
      <c r="L45" s="159" t="s">
        <v>118</v>
      </c>
      <c r="M45" s="114" t="s">
        <v>1036</v>
      </c>
      <c r="N45" s="114" t="s">
        <v>1344</v>
      </c>
      <c r="O45" s="114"/>
      <c r="P45" s="114"/>
      <c r="Q45" s="114"/>
      <c r="R45" s="114"/>
      <c r="S45" s="114"/>
      <c r="T45" s="114"/>
      <c r="U45" s="116"/>
    </row>
    <row r="46" spans="1:21" x14ac:dyDescent="0.2">
      <c r="A46" s="81" t="s">
        <v>68</v>
      </c>
      <c r="B46" s="433"/>
      <c r="C46" s="430"/>
      <c r="D46" s="433"/>
      <c r="E46" s="429"/>
      <c r="F46" s="429"/>
      <c r="G46" s="433"/>
      <c r="H46" s="433"/>
      <c r="K46" s="239">
        <f t="shared" si="0"/>
        <v>42</v>
      </c>
      <c r="L46" s="159" t="s">
        <v>68</v>
      </c>
      <c r="M46" s="114" t="s">
        <v>1036</v>
      </c>
      <c r="N46" s="114" t="s">
        <v>1344</v>
      </c>
      <c r="O46" s="114"/>
      <c r="P46" s="114"/>
      <c r="Q46" s="114"/>
      <c r="R46" s="114"/>
      <c r="S46" s="114"/>
      <c r="T46" s="114"/>
      <c r="U46" s="116"/>
    </row>
    <row r="47" spans="1:21" x14ac:dyDescent="0.2">
      <c r="A47" s="81" t="s">
        <v>69</v>
      </c>
      <c r="B47" s="433"/>
      <c r="C47" s="430"/>
      <c r="D47" s="433"/>
      <c r="E47" s="429"/>
      <c r="F47" s="429"/>
      <c r="G47" s="433"/>
      <c r="H47" s="433"/>
      <c r="K47" s="239">
        <f t="shared" si="0"/>
        <v>43</v>
      </c>
      <c r="L47" s="159" t="s">
        <v>69</v>
      </c>
      <c r="M47" s="114" t="s">
        <v>1036</v>
      </c>
      <c r="N47" s="114" t="s">
        <v>1344</v>
      </c>
      <c r="O47" s="114"/>
      <c r="P47" s="114"/>
      <c r="Q47" s="114"/>
      <c r="R47" s="114"/>
      <c r="S47" s="114"/>
      <c r="T47" s="114"/>
      <c r="U47" s="116"/>
    </row>
    <row r="48" spans="1:21" x14ac:dyDescent="0.2">
      <c r="A48" s="81" t="s">
        <v>70</v>
      </c>
      <c r="B48" s="433"/>
      <c r="C48" s="430"/>
      <c r="D48" s="433"/>
      <c r="E48" s="429"/>
      <c r="F48" s="429"/>
      <c r="G48" s="433"/>
      <c r="H48" s="433"/>
      <c r="K48" s="239">
        <f t="shared" si="0"/>
        <v>44</v>
      </c>
      <c r="L48" s="159" t="s">
        <v>70</v>
      </c>
      <c r="M48" s="114" t="s">
        <v>1036</v>
      </c>
      <c r="N48" s="114" t="s">
        <v>1344</v>
      </c>
      <c r="O48" s="114"/>
      <c r="P48" s="114"/>
      <c r="Q48" s="114"/>
      <c r="R48" s="114"/>
      <c r="S48" s="114"/>
      <c r="T48" s="114"/>
      <c r="U48" s="116"/>
    </row>
    <row r="49" spans="1:21" x14ac:dyDescent="0.2">
      <c r="A49" s="81" t="s">
        <v>367</v>
      </c>
      <c r="B49" s="433"/>
      <c r="C49" s="430"/>
      <c r="D49" s="433"/>
      <c r="E49" s="429"/>
      <c r="F49" s="429"/>
      <c r="G49" s="433"/>
      <c r="H49" s="433"/>
      <c r="K49" s="239">
        <f t="shared" si="0"/>
        <v>45</v>
      </c>
      <c r="L49" s="159" t="s">
        <v>367</v>
      </c>
      <c r="M49" s="114" t="s">
        <v>1036</v>
      </c>
      <c r="N49" s="114" t="s">
        <v>1344</v>
      </c>
      <c r="O49" s="114"/>
      <c r="P49" s="114"/>
      <c r="Q49" s="114"/>
      <c r="R49" s="114"/>
      <c r="S49" s="114"/>
      <c r="T49" s="114"/>
      <c r="U49" s="116"/>
    </row>
    <row r="50" spans="1:21" x14ac:dyDescent="0.2">
      <c r="B50" s="420"/>
      <c r="C50" s="420"/>
      <c r="D50" s="420"/>
      <c r="E50" s="420"/>
      <c r="F50" s="420"/>
      <c r="G50" s="420"/>
      <c r="H50" s="420"/>
      <c r="K50" s="239">
        <f t="shared" si="0"/>
        <v>46</v>
      </c>
      <c r="L50" s="159" t="s">
        <v>118</v>
      </c>
      <c r="M50" s="114" t="s">
        <v>1036</v>
      </c>
      <c r="N50" s="114" t="s">
        <v>1344</v>
      </c>
      <c r="O50" s="114"/>
      <c r="P50" s="114"/>
      <c r="Q50" s="114"/>
      <c r="R50" s="114"/>
      <c r="S50" s="114"/>
      <c r="T50" s="114"/>
      <c r="U50" s="116"/>
    </row>
    <row r="51" spans="1:21" x14ac:dyDescent="0.2">
      <c r="A51" s="81" t="s">
        <v>57</v>
      </c>
      <c r="B51" s="433"/>
      <c r="C51" s="430"/>
      <c r="D51" s="433"/>
      <c r="E51" s="429"/>
      <c r="F51" s="429"/>
      <c r="G51" s="433"/>
      <c r="H51" s="433"/>
      <c r="K51" s="239">
        <f t="shared" si="0"/>
        <v>47</v>
      </c>
      <c r="L51" s="159" t="s">
        <v>57</v>
      </c>
      <c r="M51" s="114" t="s">
        <v>1036</v>
      </c>
      <c r="N51" s="114" t="s">
        <v>1344</v>
      </c>
      <c r="O51" s="114"/>
      <c r="P51" s="114"/>
      <c r="Q51" s="114"/>
      <c r="R51" s="114"/>
      <c r="S51" s="114"/>
      <c r="T51" s="114"/>
      <c r="U51" s="116"/>
    </row>
    <row r="52" spans="1:21" x14ac:dyDescent="0.2">
      <c r="A52" s="211" t="s">
        <v>460</v>
      </c>
      <c r="B52" s="433"/>
      <c r="C52" s="430"/>
      <c r="D52" s="433"/>
      <c r="E52" s="429"/>
      <c r="F52" s="429"/>
      <c r="G52" s="433"/>
      <c r="H52" s="433"/>
      <c r="K52" s="239">
        <f t="shared" si="0"/>
        <v>48</v>
      </c>
      <c r="L52" s="159" t="s">
        <v>460</v>
      </c>
      <c r="M52" s="114" t="s">
        <v>1036</v>
      </c>
      <c r="N52" s="114" t="s">
        <v>1344</v>
      </c>
      <c r="O52" s="114"/>
      <c r="P52" s="114"/>
      <c r="Q52" s="114"/>
      <c r="R52" s="114"/>
      <c r="S52" s="114"/>
      <c r="T52" s="114"/>
      <c r="U52" s="116"/>
    </row>
    <row r="53" spans="1:21" x14ac:dyDescent="0.2">
      <c r="A53" s="528" t="s">
        <v>1334</v>
      </c>
      <c r="B53" s="528"/>
      <c r="C53" s="528"/>
      <c r="D53" s="528"/>
      <c r="E53" s="528"/>
      <c r="F53" s="528"/>
      <c r="G53" s="528"/>
      <c r="H53" s="528"/>
      <c r="K53" s="239">
        <f t="shared" si="0"/>
        <v>49</v>
      </c>
      <c r="L53" s="159" t="s">
        <v>1334</v>
      </c>
      <c r="M53" s="114" t="s">
        <v>7</v>
      </c>
      <c r="N53" s="114" t="s">
        <v>118</v>
      </c>
      <c r="O53" s="114"/>
      <c r="P53" s="114"/>
      <c r="Q53" s="114"/>
      <c r="R53" s="114"/>
      <c r="S53" s="114"/>
      <c r="T53" s="114"/>
      <c r="U53" s="116"/>
    </row>
    <row r="54" spans="1:21" x14ac:dyDescent="0.2">
      <c r="A54" s="209"/>
      <c r="B54" s="528" t="s">
        <v>60</v>
      </c>
      <c r="C54" s="528"/>
      <c r="D54" s="528"/>
      <c r="E54" s="528"/>
      <c r="F54" s="528"/>
      <c r="G54" s="528"/>
      <c r="H54" s="528"/>
      <c r="K54" s="239">
        <f t="shared" si="0"/>
        <v>50</v>
      </c>
      <c r="L54" s="159" t="s">
        <v>118</v>
      </c>
      <c r="M54" s="114" t="s">
        <v>7</v>
      </c>
      <c r="N54" s="114" t="s">
        <v>118</v>
      </c>
      <c r="O54" s="114"/>
      <c r="P54" s="114"/>
      <c r="Q54" s="114"/>
      <c r="R54" s="114"/>
      <c r="S54" s="114"/>
      <c r="T54" s="114"/>
      <c r="U54" s="116"/>
    </row>
    <row r="55" spans="1:21" x14ac:dyDescent="0.2">
      <c r="A55" s="81" t="s">
        <v>68</v>
      </c>
      <c r="B55" s="433"/>
      <c r="C55" s="430"/>
      <c r="D55" s="433"/>
      <c r="E55" s="429"/>
      <c r="F55" s="429"/>
      <c r="G55" s="433"/>
      <c r="H55" s="433"/>
      <c r="K55" s="239">
        <f t="shared" si="0"/>
        <v>51</v>
      </c>
      <c r="L55" s="159" t="s">
        <v>68</v>
      </c>
      <c r="M55" s="114" t="s">
        <v>7</v>
      </c>
      <c r="N55" s="114" t="s">
        <v>60</v>
      </c>
      <c r="O55" s="114"/>
      <c r="P55" s="114"/>
      <c r="Q55" s="114"/>
      <c r="R55" s="114"/>
      <c r="S55" s="114"/>
      <c r="T55" s="114"/>
      <c r="U55" s="116"/>
    </row>
    <row r="56" spans="1:21" x14ac:dyDescent="0.2">
      <c r="A56" s="81" t="s">
        <v>69</v>
      </c>
      <c r="B56" s="433"/>
      <c r="C56" s="430"/>
      <c r="D56" s="433"/>
      <c r="E56" s="429"/>
      <c r="F56" s="429"/>
      <c r="G56" s="433"/>
      <c r="H56" s="433"/>
      <c r="K56" s="239">
        <f t="shared" si="0"/>
        <v>52</v>
      </c>
      <c r="L56" s="159" t="s">
        <v>69</v>
      </c>
      <c r="M56" s="114" t="s">
        <v>7</v>
      </c>
      <c r="N56" s="114" t="s">
        <v>60</v>
      </c>
      <c r="O56" s="114"/>
      <c r="P56" s="114"/>
      <c r="Q56" s="114"/>
      <c r="R56" s="114"/>
      <c r="S56" s="114"/>
      <c r="T56" s="114"/>
      <c r="U56" s="116"/>
    </row>
    <row r="57" spans="1:21" x14ac:dyDescent="0.2">
      <c r="A57" s="81" t="s">
        <v>70</v>
      </c>
      <c r="B57" s="433"/>
      <c r="C57" s="430"/>
      <c r="D57" s="433"/>
      <c r="E57" s="429"/>
      <c r="F57" s="429"/>
      <c r="G57" s="433"/>
      <c r="H57" s="433"/>
      <c r="K57" s="239">
        <f t="shared" si="0"/>
        <v>53</v>
      </c>
      <c r="L57" s="159" t="s">
        <v>70</v>
      </c>
      <c r="M57" s="114" t="s">
        <v>7</v>
      </c>
      <c r="N57" s="114" t="s">
        <v>60</v>
      </c>
      <c r="O57" s="114"/>
      <c r="P57" s="114"/>
      <c r="Q57" s="114"/>
      <c r="R57" s="114"/>
      <c r="S57" s="114"/>
      <c r="T57" s="114"/>
      <c r="U57" s="116"/>
    </row>
    <row r="58" spans="1:21" x14ac:dyDescent="0.2">
      <c r="A58" s="81" t="s">
        <v>367</v>
      </c>
      <c r="B58" s="433"/>
      <c r="C58" s="430"/>
      <c r="D58" s="433"/>
      <c r="E58" s="429"/>
      <c r="F58" s="429"/>
      <c r="G58" s="433"/>
      <c r="H58" s="433"/>
      <c r="K58" s="239">
        <f t="shared" si="0"/>
        <v>54</v>
      </c>
      <c r="L58" s="159" t="s">
        <v>367</v>
      </c>
      <c r="M58" s="114" t="s">
        <v>7</v>
      </c>
      <c r="N58" s="114" t="s">
        <v>60</v>
      </c>
      <c r="O58" s="114"/>
      <c r="P58" s="114"/>
      <c r="Q58" s="114"/>
      <c r="R58" s="114"/>
      <c r="S58" s="114"/>
      <c r="T58" s="114"/>
      <c r="U58" s="116"/>
    </row>
    <row r="59" spans="1:21" x14ac:dyDescent="0.2">
      <c r="B59" s="420"/>
      <c r="C59" s="420"/>
      <c r="D59" s="420"/>
      <c r="E59" s="420"/>
      <c r="F59" s="420"/>
      <c r="G59" s="420"/>
      <c r="H59" s="420"/>
      <c r="K59" s="239">
        <f t="shared" si="0"/>
        <v>55</v>
      </c>
      <c r="L59" s="159" t="s">
        <v>118</v>
      </c>
      <c r="M59" s="114" t="s">
        <v>7</v>
      </c>
      <c r="N59" s="114" t="s">
        <v>60</v>
      </c>
      <c r="O59" s="114"/>
      <c r="P59" s="114"/>
      <c r="Q59" s="114"/>
      <c r="R59" s="114"/>
      <c r="S59" s="114"/>
      <c r="T59" s="114"/>
      <c r="U59" s="116"/>
    </row>
    <row r="60" spans="1:21" x14ac:dyDescent="0.2">
      <c r="A60" s="81" t="s">
        <v>57</v>
      </c>
      <c r="B60" s="433"/>
      <c r="C60" s="430"/>
      <c r="D60" s="433"/>
      <c r="E60" s="429"/>
      <c r="F60" s="429"/>
      <c r="G60" s="433"/>
      <c r="H60" s="433"/>
      <c r="K60" s="239">
        <f t="shared" si="0"/>
        <v>56</v>
      </c>
      <c r="L60" s="159" t="s">
        <v>57</v>
      </c>
      <c r="M60" s="114" t="s">
        <v>7</v>
      </c>
      <c r="N60" s="114" t="s">
        <v>60</v>
      </c>
      <c r="O60" s="114"/>
      <c r="P60" s="114"/>
      <c r="Q60" s="114"/>
      <c r="R60" s="114"/>
      <c r="S60" s="114"/>
      <c r="T60" s="114"/>
      <c r="U60" s="116"/>
    </row>
    <row r="61" spans="1:21" x14ac:dyDescent="0.2">
      <c r="A61" s="211" t="s">
        <v>460</v>
      </c>
      <c r="B61" s="433"/>
      <c r="C61" s="430"/>
      <c r="D61" s="433"/>
      <c r="E61" s="429"/>
      <c r="F61" s="429"/>
      <c r="G61" s="433"/>
      <c r="H61" s="433"/>
      <c r="K61" s="239">
        <f t="shared" si="0"/>
        <v>57</v>
      </c>
      <c r="L61" s="159" t="s">
        <v>460</v>
      </c>
      <c r="M61" s="114" t="s">
        <v>7</v>
      </c>
      <c r="N61" s="114" t="s">
        <v>60</v>
      </c>
      <c r="O61" s="114"/>
      <c r="P61" s="114"/>
      <c r="Q61" s="114"/>
      <c r="R61" s="114"/>
      <c r="S61" s="114"/>
      <c r="T61" s="114"/>
      <c r="U61" s="116"/>
    </row>
    <row r="62" spans="1:21" x14ac:dyDescent="0.2">
      <c r="A62" s="209"/>
      <c r="B62" s="528" t="s">
        <v>61</v>
      </c>
      <c r="C62" s="528"/>
      <c r="D62" s="528"/>
      <c r="E62" s="528"/>
      <c r="F62" s="528"/>
      <c r="G62" s="528"/>
      <c r="H62" s="528"/>
      <c r="K62" s="239">
        <f t="shared" si="0"/>
        <v>58</v>
      </c>
      <c r="L62" s="159" t="s">
        <v>118</v>
      </c>
      <c r="M62" s="114" t="s">
        <v>7</v>
      </c>
      <c r="N62" s="114" t="s">
        <v>1343</v>
      </c>
      <c r="O62" s="114"/>
      <c r="P62" s="114"/>
      <c r="Q62" s="114"/>
      <c r="R62" s="114"/>
      <c r="S62" s="114"/>
      <c r="T62" s="114"/>
      <c r="U62" s="116"/>
    </row>
    <row r="63" spans="1:21" x14ac:dyDescent="0.2">
      <c r="A63" s="81" t="s">
        <v>68</v>
      </c>
      <c r="B63" s="433"/>
      <c r="C63" s="430"/>
      <c r="D63" s="433"/>
      <c r="E63" s="429"/>
      <c r="F63" s="429"/>
      <c r="G63" s="433"/>
      <c r="H63" s="433"/>
      <c r="K63" s="239">
        <f t="shared" si="0"/>
        <v>59</v>
      </c>
      <c r="L63" s="159" t="s">
        <v>68</v>
      </c>
      <c r="M63" s="114" t="s">
        <v>7</v>
      </c>
      <c r="N63" s="114" t="s">
        <v>1343</v>
      </c>
      <c r="O63" s="114"/>
      <c r="P63" s="114"/>
      <c r="Q63" s="114"/>
      <c r="R63" s="114"/>
      <c r="S63" s="114"/>
      <c r="T63" s="114"/>
      <c r="U63" s="116"/>
    </row>
    <row r="64" spans="1:21" x14ac:dyDescent="0.2">
      <c r="A64" s="81" t="s">
        <v>69</v>
      </c>
      <c r="B64" s="433"/>
      <c r="C64" s="430"/>
      <c r="D64" s="433"/>
      <c r="E64" s="429"/>
      <c r="F64" s="429"/>
      <c r="G64" s="433"/>
      <c r="H64" s="433"/>
      <c r="K64" s="239">
        <f t="shared" si="0"/>
        <v>60</v>
      </c>
      <c r="L64" s="159" t="s">
        <v>69</v>
      </c>
      <c r="M64" s="114" t="s">
        <v>7</v>
      </c>
      <c r="N64" s="114" t="s">
        <v>1343</v>
      </c>
      <c r="O64" s="114"/>
      <c r="P64" s="114"/>
      <c r="Q64" s="114"/>
      <c r="R64" s="114"/>
      <c r="S64" s="114"/>
      <c r="T64" s="114"/>
      <c r="U64" s="116"/>
    </row>
    <row r="65" spans="1:21" x14ac:dyDescent="0.2">
      <c r="A65" s="81" t="s">
        <v>70</v>
      </c>
      <c r="B65" s="433"/>
      <c r="C65" s="430"/>
      <c r="D65" s="433"/>
      <c r="E65" s="429"/>
      <c r="F65" s="429"/>
      <c r="G65" s="433"/>
      <c r="H65" s="433"/>
      <c r="K65" s="239">
        <f t="shared" si="0"/>
        <v>61</v>
      </c>
      <c r="L65" s="159" t="s">
        <v>70</v>
      </c>
      <c r="M65" s="114" t="s">
        <v>7</v>
      </c>
      <c r="N65" s="114" t="s">
        <v>1343</v>
      </c>
      <c r="O65" s="114"/>
      <c r="P65" s="114"/>
      <c r="Q65" s="114"/>
      <c r="R65" s="114"/>
      <c r="S65" s="114"/>
      <c r="T65" s="114"/>
      <c r="U65" s="116"/>
    </row>
    <row r="66" spans="1:21" x14ac:dyDescent="0.2">
      <c r="A66" s="81" t="s">
        <v>367</v>
      </c>
      <c r="B66" s="433"/>
      <c r="C66" s="430"/>
      <c r="D66" s="433"/>
      <c r="E66" s="429"/>
      <c r="F66" s="429"/>
      <c r="G66" s="433"/>
      <c r="H66" s="433"/>
      <c r="K66" s="239">
        <f t="shared" si="0"/>
        <v>62</v>
      </c>
      <c r="L66" s="159" t="s">
        <v>367</v>
      </c>
      <c r="M66" s="114" t="s">
        <v>7</v>
      </c>
      <c r="N66" s="114" t="s">
        <v>1343</v>
      </c>
      <c r="O66" s="114"/>
      <c r="P66" s="114"/>
      <c r="Q66" s="114"/>
      <c r="R66" s="114"/>
      <c r="S66" s="114"/>
      <c r="T66" s="114"/>
      <c r="U66" s="116"/>
    </row>
    <row r="67" spans="1:21" x14ac:dyDescent="0.2">
      <c r="B67" s="420"/>
      <c r="C67" s="420"/>
      <c r="D67" s="420"/>
      <c r="E67" s="420"/>
      <c r="F67" s="420"/>
      <c r="G67" s="420"/>
      <c r="H67" s="420"/>
      <c r="K67" s="239">
        <f t="shared" si="0"/>
        <v>63</v>
      </c>
      <c r="L67" s="159" t="s">
        <v>118</v>
      </c>
      <c r="M67" s="114" t="s">
        <v>7</v>
      </c>
      <c r="N67" s="114" t="s">
        <v>1343</v>
      </c>
      <c r="O67" s="114"/>
      <c r="P67" s="114"/>
      <c r="Q67" s="114"/>
      <c r="R67" s="114"/>
      <c r="S67" s="114"/>
      <c r="T67" s="114"/>
      <c r="U67" s="116"/>
    </row>
    <row r="68" spans="1:21" x14ac:dyDescent="0.2">
      <c r="A68" s="81" t="s">
        <v>57</v>
      </c>
      <c r="B68" s="433"/>
      <c r="C68" s="430"/>
      <c r="D68" s="433"/>
      <c r="E68" s="429"/>
      <c r="F68" s="429"/>
      <c r="G68" s="433"/>
      <c r="H68" s="433"/>
      <c r="K68" s="239">
        <f t="shared" si="0"/>
        <v>64</v>
      </c>
      <c r="L68" s="159" t="s">
        <v>57</v>
      </c>
      <c r="M68" s="114" t="s">
        <v>7</v>
      </c>
      <c r="N68" s="114" t="s">
        <v>1343</v>
      </c>
      <c r="O68" s="114"/>
      <c r="P68" s="114"/>
      <c r="Q68" s="114"/>
      <c r="R68" s="114"/>
      <c r="S68" s="114"/>
      <c r="T68" s="114"/>
      <c r="U68" s="116"/>
    </row>
    <row r="69" spans="1:21" x14ac:dyDescent="0.2">
      <c r="A69" s="211" t="s">
        <v>460</v>
      </c>
      <c r="B69" s="433"/>
      <c r="C69" s="430"/>
      <c r="D69" s="433"/>
      <c r="E69" s="429"/>
      <c r="F69" s="429"/>
      <c r="G69" s="433"/>
      <c r="H69" s="433"/>
      <c r="K69" s="239">
        <f t="shared" si="0"/>
        <v>65</v>
      </c>
      <c r="L69" s="159" t="s">
        <v>460</v>
      </c>
      <c r="M69" s="114" t="s">
        <v>7</v>
      </c>
      <c r="N69" s="114" t="s">
        <v>1343</v>
      </c>
      <c r="O69" s="114"/>
      <c r="P69" s="114"/>
      <c r="Q69" s="114"/>
      <c r="R69" s="114"/>
      <c r="S69" s="114"/>
      <c r="T69" s="114"/>
      <c r="U69" s="116"/>
    </row>
    <row r="70" spans="1:21" x14ac:dyDescent="0.2">
      <c r="B70" s="528" t="s">
        <v>494</v>
      </c>
      <c r="C70" s="528"/>
      <c r="D70" s="528"/>
      <c r="E70" s="528"/>
      <c r="F70" s="528"/>
      <c r="G70" s="528"/>
      <c r="H70" s="528"/>
      <c r="K70" s="239">
        <f t="shared" si="0"/>
        <v>66</v>
      </c>
      <c r="L70" s="159" t="s">
        <v>118</v>
      </c>
      <c r="M70" s="114" t="s">
        <v>7</v>
      </c>
      <c r="N70" s="114" t="s">
        <v>1344</v>
      </c>
      <c r="O70" s="114"/>
      <c r="P70" s="114"/>
      <c r="Q70" s="114"/>
      <c r="R70" s="114"/>
      <c r="S70" s="114"/>
      <c r="T70" s="114"/>
      <c r="U70" s="116"/>
    </row>
    <row r="71" spans="1:21" x14ac:dyDescent="0.2">
      <c r="A71" s="81" t="s">
        <v>68</v>
      </c>
      <c r="B71" s="433"/>
      <c r="C71" s="430"/>
      <c r="D71" s="433"/>
      <c r="E71" s="429"/>
      <c r="F71" s="429"/>
      <c r="G71" s="433"/>
      <c r="H71" s="433"/>
      <c r="K71" s="239">
        <f t="shared" ref="K71:K77" si="1">K70+1</f>
        <v>67</v>
      </c>
      <c r="L71" s="159" t="s">
        <v>68</v>
      </c>
      <c r="M71" s="114" t="s">
        <v>7</v>
      </c>
      <c r="N71" s="114" t="s">
        <v>1344</v>
      </c>
      <c r="O71" s="114"/>
      <c r="P71" s="114"/>
      <c r="Q71" s="114"/>
      <c r="R71" s="114"/>
      <c r="S71" s="114"/>
      <c r="T71" s="114"/>
      <c r="U71" s="116"/>
    </row>
    <row r="72" spans="1:21" x14ac:dyDescent="0.2">
      <c r="A72" s="81" t="s">
        <v>69</v>
      </c>
      <c r="B72" s="433"/>
      <c r="C72" s="430"/>
      <c r="D72" s="433"/>
      <c r="E72" s="429"/>
      <c r="F72" s="429"/>
      <c r="G72" s="433"/>
      <c r="H72" s="433"/>
      <c r="K72" s="239">
        <f t="shared" si="1"/>
        <v>68</v>
      </c>
      <c r="L72" s="159" t="s">
        <v>69</v>
      </c>
      <c r="M72" s="114" t="s">
        <v>7</v>
      </c>
      <c r="N72" s="114" t="s">
        <v>1344</v>
      </c>
      <c r="O72" s="114"/>
      <c r="P72" s="114"/>
      <c r="Q72" s="114"/>
      <c r="R72" s="114"/>
      <c r="S72" s="114"/>
      <c r="T72" s="114"/>
      <c r="U72" s="116"/>
    </row>
    <row r="73" spans="1:21" x14ac:dyDescent="0.2">
      <c r="A73" s="81" t="s">
        <v>70</v>
      </c>
      <c r="B73" s="433"/>
      <c r="C73" s="430"/>
      <c r="D73" s="433"/>
      <c r="E73" s="429"/>
      <c r="F73" s="429"/>
      <c r="G73" s="433"/>
      <c r="H73" s="433"/>
      <c r="K73" s="239">
        <f t="shared" si="1"/>
        <v>69</v>
      </c>
      <c r="L73" s="159" t="s">
        <v>70</v>
      </c>
      <c r="M73" s="114" t="s">
        <v>7</v>
      </c>
      <c r="N73" s="114" t="s">
        <v>1344</v>
      </c>
      <c r="O73" s="114"/>
      <c r="P73" s="114"/>
      <c r="Q73" s="114"/>
      <c r="R73" s="114"/>
      <c r="S73" s="114"/>
      <c r="T73" s="114"/>
      <c r="U73" s="116"/>
    </row>
    <row r="74" spans="1:21" x14ac:dyDescent="0.2">
      <c r="A74" s="81" t="s">
        <v>367</v>
      </c>
      <c r="B74" s="433"/>
      <c r="C74" s="430"/>
      <c r="D74" s="433"/>
      <c r="E74" s="429"/>
      <c r="F74" s="429"/>
      <c r="G74" s="433"/>
      <c r="H74" s="433"/>
      <c r="K74" s="239">
        <f t="shared" si="1"/>
        <v>70</v>
      </c>
      <c r="L74" s="159" t="s">
        <v>367</v>
      </c>
      <c r="M74" s="114" t="s">
        <v>7</v>
      </c>
      <c r="N74" s="114" t="s">
        <v>1344</v>
      </c>
      <c r="O74" s="114"/>
      <c r="P74" s="114"/>
      <c r="Q74" s="114"/>
      <c r="R74" s="114"/>
      <c r="S74" s="114"/>
      <c r="T74" s="114"/>
      <c r="U74" s="116"/>
    </row>
    <row r="75" spans="1:21" x14ac:dyDescent="0.2">
      <c r="B75" s="420"/>
      <c r="C75" s="420"/>
      <c r="D75" s="420"/>
      <c r="E75" s="420"/>
      <c r="F75" s="420"/>
      <c r="G75" s="420"/>
      <c r="H75" s="420"/>
      <c r="K75" s="239">
        <f t="shared" si="1"/>
        <v>71</v>
      </c>
      <c r="L75" s="159" t="s">
        <v>118</v>
      </c>
      <c r="M75" s="114" t="s">
        <v>7</v>
      </c>
      <c r="N75" s="114" t="s">
        <v>1344</v>
      </c>
      <c r="O75" s="114"/>
      <c r="P75" s="114"/>
      <c r="Q75" s="114"/>
      <c r="R75" s="114"/>
      <c r="S75" s="114"/>
      <c r="T75" s="114"/>
      <c r="U75" s="116"/>
    </row>
    <row r="76" spans="1:21" x14ac:dyDescent="0.2">
      <c r="A76" s="81" t="s">
        <v>57</v>
      </c>
      <c r="B76" s="433"/>
      <c r="C76" s="430"/>
      <c r="D76" s="433"/>
      <c r="E76" s="429"/>
      <c r="F76" s="429"/>
      <c r="G76" s="433"/>
      <c r="H76" s="433"/>
      <c r="K76" s="239">
        <f t="shared" si="1"/>
        <v>72</v>
      </c>
      <c r="L76" s="159" t="s">
        <v>57</v>
      </c>
      <c r="M76" s="114" t="s">
        <v>7</v>
      </c>
      <c r="N76" s="114" t="s">
        <v>1344</v>
      </c>
      <c r="O76" s="114"/>
      <c r="P76" s="114"/>
      <c r="Q76" s="114"/>
      <c r="R76" s="114"/>
      <c r="S76" s="114"/>
      <c r="T76" s="114"/>
      <c r="U76" s="116"/>
    </row>
    <row r="77" spans="1:21" x14ac:dyDescent="0.2">
      <c r="A77" s="416" t="s">
        <v>460</v>
      </c>
      <c r="B77" s="435"/>
      <c r="C77" s="432"/>
      <c r="D77" s="435"/>
      <c r="E77" s="431"/>
      <c r="F77" s="431"/>
      <c r="G77" s="435"/>
      <c r="H77" s="435"/>
      <c r="K77" s="250">
        <f t="shared" si="1"/>
        <v>73</v>
      </c>
      <c r="L77" s="160" t="s">
        <v>460</v>
      </c>
      <c r="M77" s="161" t="s">
        <v>7</v>
      </c>
      <c r="N77" s="161" t="s">
        <v>1344</v>
      </c>
      <c r="O77" s="161"/>
      <c r="P77" s="161"/>
      <c r="Q77" s="161"/>
      <c r="R77" s="161"/>
      <c r="S77" s="161"/>
      <c r="T77" s="161"/>
      <c r="U77" s="118"/>
    </row>
    <row r="78" spans="1:21" ht="18" customHeight="1" thickBot="1" x14ac:dyDescent="0.25">
      <c r="A78" s="411"/>
      <c r="B78" s="411"/>
      <c r="C78" s="411"/>
      <c r="D78" s="411"/>
      <c r="E78" s="411"/>
      <c r="F78" s="411"/>
      <c r="G78" s="411"/>
      <c r="H78" s="411"/>
    </row>
    <row r="79" spans="1:21" x14ac:dyDescent="0.2">
      <c r="A79" s="328" t="s">
        <v>119</v>
      </c>
    </row>
  </sheetData>
  <mergeCells count="15">
    <mergeCell ref="B37:H37"/>
    <mergeCell ref="A1:H1"/>
    <mergeCell ref="K2:U2"/>
    <mergeCell ref="A3:H3"/>
    <mergeCell ref="K3:U3"/>
    <mergeCell ref="B4:H4"/>
    <mergeCell ref="B12:H12"/>
    <mergeCell ref="B20:H20"/>
    <mergeCell ref="A28:H28"/>
    <mergeCell ref="B29:H29"/>
    <mergeCell ref="B45:H45"/>
    <mergeCell ref="A53:H53"/>
    <mergeCell ref="B54:H54"/>
    <mergeCell ref="B62:H62"/>
    <mergeCell ref="B70:H70"/>
  </mergeCells>
  <hyperlinks>
    <hyperlink ref="A79" location="TOC!A1" display="Return to TOC" xr:uid="{E8854581-6B25-4FD4-B157-5AE69DDC7416}"/>
  </hyperlinks>
  <pageMargins left="0.7" right="0.7" top="0.75" bottom="0.75" header="0.3" footer="0.3"/>
  <pageSetup orientation="portrait" horizontalDpi="4294967293" verticalDpi="4294967293"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1AC41-5E17-4308-8C5E-539A87400E98}">
  <dimension ref="A1:R20"/>
  <sheetViews>
    <sheetView zoomScaleNormal="100" workbookViewId="0">
      <selection sqref="A1:G1"/>
    </sheetView>
  </sheetViews>
  <sheetFormatPr defaultColWidth="8.7109375" defaultRowHeight="12.75" x14ac:dyDescent="0.2"/>
  <cols>
    <col min="1" max="1" width="16.140625" style="76" customWidth="1"/>
    <col min="2" max="2" width="14.5703125" style="76" customWidth="1"/>
    <col min="3" max="3" width="12.7109375" style="76" customWidth="1"/>
    <col min="4" max="5" width="14.7109375" style="76" customWidth="1"/>
    <col min="6" max="6" width="15.5703125" style="76" customWidth="1"/>
    <col min="7" max="7" width="29.5703125" style="76" customWidth="1"/>
    <col min="8" max="10" width="8.7109375" style="76"/>
    <col min="11" max="11" width="8.5703125" style="76" customWidth="1"/>
    <col min="12" max="12" width="20.42578125" style="76" customWidth="1"/>
    <col min="13" max="18" width="8.5703125" style="76" customWidth="1"/>
    <col min="19" max="16384" width="8.7109375" style="76"/>
  </cols>
  <sheetData>
    <row r="1" spans="1:18" ht="15" customHeight="1" thickBot="1" x14ac:dyDescent="0.25">
      <c r="A1" s="504" t="s">
        <v>1366</v>
      </c>
      <c r="B1" s="504"/>
      <c r="C1" s="504"/>
      <c r="D1" s="504"/>
      <c r="E1" s="504"/>
      <c r="F1" s="504"/>
      <c r="G1" s="504"/>
      <c r="H1" s="227"/>
      <c r="K1" s="499" t="s">
        <v>1361</v>
      </c>
      <c r="L1" s="500"/>
      <c r="M1" s="500"/>
      <c r="N1" s="500"/>
      <c r="O1" s="500"/>
      <c r="P1" s="500"/>
      <c r="Q1" s="500"/>
      <c r="R1" s="501"/>
    </row>
    <row r="2" spans="1:18" ht="26.25" thickBot="1" x14ac:dyDescent="0.25">
      <c r="A2" s="416" t="s">
        <v>481</v>
      </c>
      <c r="B2" s="415" t="s">
        <v>1345</v>
      </c>
      <c r="C2" s="415" t="s">
        <v>1327</v>
      </c>
      <c r="D2" s="415" t="s">
        <v>1328</v>
      </c>
      <c r="E2" s="415" t="s">
        <v>1329</v>
      </c>
      <c r="F2" s="415" t="s">
        <v>1346</v>
      </c>
      <c r="G2" s="415" t="s">
        <v>1347</v>
      </c>
      <c r="K2" s="499" t="s">
        <v>1335</v>
      </c>
      <c r="L2" s="500"/>
      <c r="M2" s="500"/>
      <c r="N2" s="500"/>
      <c r="O2" s="500"/>
      <c r="P2" s="500"/>
      <c r="Q2" s="500"/>
      <c r="R2" s="501"/>
    </row>
    <row r="3" spans="1:18" x14ac:dyDescent="0.2">
      <c r="A3" s="211"/>
      <c r="B3" s="505" t="s">
        <v>1348</v>
      </c>
      <c r="C3" s="505"/>
      <c r="D3" s="505"/>
      <c r="E3" s="505"/>
      <c r="F3" s="505"/>
      <c r="G3" s="505"/>
      <c r="K3" s="424" t="s">
        <v>124</v>
      </c>
      <c r="L3" s="427" t="s">
        <v>125</v>
      </c>
      <c r="M3" s="427" t="s">
        <v>21</v>
      </c>
      <c r="N3" s="427" t="s">
        <v>1349</v>
      </c>
      <c r="O3" s="427" t="s">
        <v>1337</v>
      </c>
      <c r="P3" s="427" t="s">
        <v>1338</v>
      </c>
      <c r="Q3" s="427" t="s">
        <v>1350</v>
      </c>
      <c r="R3" s="428" t="s">
        <v>1351</v>
      </c>
    </row>
    <row r="4" spans="1:18" x14ac:dyDescent="0.2">
      <c r="A4" s="420" t="s">
        <v>68</v>
      </c>
      <c r="B4" s="436"/>
      <c r="C4" s="437"/>
      <c r="D4" s="437"/>
      <c r="E4" s="438"/>
      <c r="F4" s="436"/>
      <c r="G4" s="436"/>
      <c r="K4" s="252">
        <v>1</v>
      </c>
      <c r="L4" s="163" t="s">
        <v>68</v>
      </c>
      <c r="M4" s="164"/>
      <c r="N4" s="164"/>
      <c r="O4" s="164"/>
      <c r="P4" s="164"/>
      <c r="Q4" s="164"/>
      <c r="R4" s="123"/>
    </row>
    <row r="5" spans="1:18" x14ac:dyDescent="0.2">
      <c r="A5" s="420" t="s">
        <v>69</v>
      </c>
      <c r="B5" s="436"/>
      <c r="C5" s="437"/>
      <c r="D5" s="437"/>
      <c r="E5" s="438"/>
      <c r="F5" s="436"/>
      <c r="G5" s="436"/>
      <c r="K5" s="239">
        <f>K4+1</f>
        <v>2</v>
      </c>
      <c r="L5" s="159" t="s">
        <v>69</v>
      </c>
      <c r="M5" s="114"/>
      <c r="N5" s="114"/>
      <c r="O5" s="114"/>
      <c r="P5" s="114"/>
      <c r="Q5" s="114"/>
      <c r="R5" s="116"/>
    </row>
    <row r="6" spans="1:18" x14ac:dyDescent="0.2">
      <c r="A6" s="420" t="s">
        <v>70</v>
      </c>
      <c r="B6" s="436"/>
      <c r="C6" s="437"/>
      <c r="D6" s="437"/>
      <c r="E6" s="438"/>
      <c r="F6" s="436"/>
      <c r="G6" s="436"/>
      <c r="K6" s="239">
        <f t="shared" ref="K6:K18" si="0">K5+1</f>
        <v>3</v>
      </c>
      <c r="L6" s="159" t="s">
        <v>70</v>
      </c>
      <c r="M6" s="114"/>
      <c r="N6" s="114"/>
      <c r="O6" s="114"/>
      <c r="P6" s="114"/>
      <c r="Q6" s="114"/>
      <c r="R6" s="116"/>
    </row>
    <row r="7" spans="1:18" ht="14.45" customHeight="1" x14ac:dyDescent="0.2">
      <c r="A7" s="211" t="s">
        <v>367</v>
      </c>
      <c r="B7" s="436"/>
      <c r="C7" s="437"/>
      <c r="D7" s="437"/>
      <c r="E7" s="438"/>
      <c r="F7" s="436"/>
      <c r="G7" s="436"/>
      <c r="K7" s="239">
        <f t="shared" si="0"/>
        <v>4</v>
      </c>
      <c r="L7" s="159" t="s">
        <v>367</v>
      </c>
      <c r="M7" s="114"/>
      <c r="N7" s="114"/>
      <c r="O7" s="114"/>
      <c r="P7" s="114"/>
      <c r="Q7" s="114"/>
      <c r="R7" s="116"/>
    </row>
    <row r="8" spans="1:18" x14ac:dyDescent="0.2">
      <c r="A8" s="211"/>
      <c r="B8" s="420"/>
      <c r="C8" s="420"/>
      <c r="D8" s="420"/>
      <c r="E8" s="420"/>
      <c r="F8" s="439"/>
      <c r="G8" s="439"/>
      <c r="K8" s="239">
        <f t="shared" si="0"/>
        <v>5</v>
      </c>
      <c r="L8" s="159" t="s">
        <v>118</v>
      </c>
      <c r="M8" s="114"/>
      <c r="N8" s="114"/>
      <c r="O8" s="114"/>
      <c r="P8" s="114"/>
      <c r="Q8" s="114"/>
      <c r="R8" s="116"/>
    </row>
    <row r="9" spans="1:18" x14ac:dyDescent="0.2">
      <c r="A9" s="76" t="s">
        <v>57</v>
      </c>
      <c r="B9" s="436"/>
      <c r="C9" s="437"/>
      <c r="D9" s="437"/>
      <c r="E9" s="438"/>
      <c r="F9" s="436"/>
      <c r="G9" s="436"/>
      <c r="K9" s="239">
        <f t="shared" si="0"/>
        <v>6</v>
      </c>
      <c r="L9" s="159" t="s">
        <v>57</v>
      </c>
      <c r="M9" s="114"/>
      <c r="N9" s="114"/>
      <c r="O9" s="114"/>
      <c r="P9" s="114"/>
      <c r="Q9" s="114"/>
      <c r="R9" s="116"/>
    </row>
    <row r="10" spans="1:18" x14ac:dyDescent="0.2">
      <c r="A10" s="76" t="s">
        <v>460</v>
      </c>
      <c r="B10" s="436"/>
      <c r="C10" s="437"/>
      <c r="D10" s="437"/>
      <c r="E10" s="438"/>
      <c r="F10" s="436"/>
      <c r="G10" s="436"/>
      <c r="K10" s="239">
        <f t="shared" si="0"/>
        <v>7</v>
      </c>
      <c r="L10" s="159" t="s">
        <v>460</v>
      </c>
      <c r="M10" s="114"/>
      <c r="N10" s="114"/>
      <c r="O10" s="114"/>
      <c r="P10" s="114"/>
      <c r="Q10" s="114"/>
      <c r="R10" s="116"/>
    </row>
    <row r="11" spans="1:18" x14ac:dyDescent="0.2">
      <c r="B11" s="575" t="s">
        <v>1352</v>
      </c>
      <c r="C11" s="575"/>
      <c r="D11" s="575"/>
      <c r="E11" s="575"/>
      <c r="F11" s="575"/>
      <c r="G11" s="575"/>
      <c r="K11" s="239">
        <f t="shared" si="0"/>
        <v>8</v>
      </c>
      <c r="L11" s="159" t="s">
        <v>118</v>
      </c>
      <c r="M11" s="114"/>
      <c r="N11" s="114"/>
      <c r="O11" s="114"/>
      <c r="P11" s="114"/>
      <c r="Q11" s="114"/>
      <c r="R11" s="116"/>
    </row>
    <row r="12" spans="1:18" x14ac:dyDescent="0.2">
      <c r="A12" s="420" t="s">
        <v>68</v>
      </c>
      <c r="B12" s="436"/>
      <c r="C12" s="437"/>
      <c r="D12" s="437"/>
      <c r="E12" s="438"/>
      <c r="F12" s="436"/>
      <c r="G12" s="436"/>
      <c r="K12" s="239">
        <f t="shared" si="0"/>
        <v>9</v>
      </c>
      <c r="L12" s="159" t="s">
        <v>68</v>
      </c>
      <c r="M12" s="114"/>
      <c r="N12" s="114"/>
      <c r="O12" s="114"/>
      <c r="P12" s="114"/>
      <c r="Q12" s="114"/>
      <c r="R12" s="116"/>
    </row>
    <row r="13" spans="1:18" x14ac:dyDescent="0.2">
      <c r="A13" s="420" t="s">
        <v>69</v>
      </c>
      <c r="B13" s="436"/>
      <c r="C13" s="437"/>
      <c r="D13" s="437"/>
      <c r="E13" s="438"/>
      <c r="F13" s="436"/>
      <c r="G13" s="436"/>
      <c r="K13" s="239">
        <f t="shared" si="0"/>
        <v>10</v>
      </c>
      <c r="L13" s="159" t="s">
        <v>69</v>
      </c>
      <c r="M13" s="114"/>
      <c r="N13" s="114"/>
      <c r="O13" s="114"/>
      <c r="P13" s="114"/>
      <c r="Q13" s="114"/>
      <c r="R13" s="116"/>
    </row>
    <row r="14" spans="1:18" x14ac:dyDescent="0.2">
      <c r="A14" s="420" t="s">
        <v>70</v>
      </c>
      <c r="B14" s="436"/>
      <c r="C14" s="437"/>
      <c r="D14" s="437"/>
      <c r="E14" s="438"/>
      <c r="F14" s="436"/>
      <c r="G14" s="436"/>
      <c r="K14" s="239">
        <f t="shared" si="0"/>
        <v>11</v>
      </c>
      <c r="L14" s="159" t="s">
        <v>70</v>
      </c>
      <c r="M14" s="114"/>
      <c r="N14" s="114"/>
      <c r="O14" s="114"/>
      <c r="P14" s="114"/>
      <c r="Q14" s="114"/>
      <c r="R14" s="116"/>
    </row>
    <row r="15" spans="1:18" ht="13.5" customHeight="1" x14ac:dyDescent="0.2">
      <c r="A15" s="211" t="s">
        <v>367</v>
      </c>
      <c r="B15" s="436"/>
      <c r="C15" s="437"/>
      <c r="D15" s="437"/>
      <c r="E15" s="438"/>
      <c r="F15" s="436"/>
      <c r="G15" s="436"/>
      <c r="K15" s="239">
        <f t="shared" si="0"/>
        <v>12</v>
      </c>
      <c r="L15" s="159" t="s">
        <v>367</v>
      </c>
      <c r="M15" s="114"/>
      <c r="N15" s="114"/>
      <c r="O15" s="114"/>
      <c r="P15" s="114"/>
      <c r="Q15" s="114"/>
      <c r="R15" s="116"/>
    </row>
    <row r="16" spans="1:18" x14ac:dyDescent="0.2">
      <c r="A16" s="211"/>
      <c r="F16" s="439"/>
      <c r="G16" s="439"/>
      <c r="K16" s="239">
        <f t="shared" si="0"/>
        <v>13</v>
      </c>
      <c r="L16" s="159" t="s">
        <v>118</v>
      </c>
      <c r="M16" s="114"/>
      <c r="N16" s="114"/>
      <c r="O16" s="114"/>
      <c r="P16" s="114"/>
      <c r="Q16" s="114"/>
      <c r="R16" s="116"/>
    </row>
    <row r="17" spans="1:18" x14ac:dyDescent="0.2">
      <c r="A17" s="76" t="s">
        <v>57</v>
      </c>
      <c r="B17" s="436"/>
      <c r="C17" s="437"/>
      <c r="D17" s="437"/>
      <c r="E17" s="438"/>
      <c r="F17" s="436"/>
      <c r="G17" s="436"/>
      <c r="K17" s="239">
        <f t="shared" si="0"/>
        <v>14</v>
      </c>
      <c r="L17" s="159" t="s">
        <v>57</v>
      </c>
      <c r="M17" s="114"/>
      <c r="N17" s="114"/>
      <c r="O17" s="114"/>
      <c r="P17" s="114"/>
      <c r="Q17" s="114"/>
      <c r="R17" s="116"/>
    </row>
    <row r="18" spans="1:18" x14ac:dyDescent="0.2">
      <c r="A18" s="77" t="s">
        <v>460</v>
      </c>
      <c r="B18" s="440"/>
      <c r="C18" s="441"/>
      <c r="D18" s="441"/>
      <c r="E18" s="442"/>
      <c r="F18" s="440"/>
      <c r="G18" s="440"/>
      <c r="K18" s="250">
        <f t="shared" si="0"/>
        <v>15</v>
      </c>
      <c r="L18" s="160" t="s">
        <v>460</v>
      </c>
      <c r="M18" s="161"/>
      <c r="N18" s="161"/>
      <c r="O18" s="161"/>
      <c r="P18" s="161"/>
      <c r="Q18" s="161"/>
      <c r="R18" s="118"/>
    </row>
    <row r="19" spans="1:18" ht="13.5" thickBot="1" x14ac:dyDescent="0.25">
      <c r="A19" s="411"/>
      <c r="B19" s="411"/>
      <c r="C19" s="411"/>
      <c r="D19" s="411"/>
      <c r="E19" s="411"/>
      <c r="F19" s="411"/>
      <c r="G19" s="411"/>
    </row>
    <row r="20" spans="1:18" x14ac:dyDescent="0.2">
      <c r="A20" s="328" t="s">
        <v>119</v>
      </c>
    </row>
  </sheetData>
  <mergeCells count="5">
    <mergeCell ref="B11:G11"/>
    <mergeCell ref="A1:G1"/>
    <mergeCell ref="K1:R1"/>
    <mergeCell ref="K2:R2"/>
    <mergeCell ref="B3:G3"/>
  </mergeCells>
  <hyperlinks>
    <hyperlink ref="A20" location="TOC!A1" display="Return to TOC" xr:uid="{733581F4-5EB9-4EC1-A014-253DFC3CE7E6}"/>
  </hyperlinks>
  <pageMargins left="0.7" right="0.7" top="0.75" bottom="0.75" header="0.3" footer="0.3"/>
  <pageSetup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6332DDFD447E14D96877DA1BD406C49" ma:contentTypeVersion="19" ma:contentTypeDescription="Create a new document." ma:contentTypeScope="" ma:versionID="75238056c21fd50d4b289a9d6b1bed92">
  <xsd:schema xmlns:xsd="http://www.w3.org/2001/XMLSchema" xmlns:xs="http://www.w3.org/2001/XMLSchema" xmlns:p="http://schemas.microsoft.com/office/2006/metadata/properties" xmlns:ns2="1caf351e-04d4-44f2-ba2d-f0f963017558" xmlns:ns3="b6be8af5-67d2-46fa-97d3-4955de285f51" targetNamespace="http://schemas.microsoft.com/office/2006/metadata/properties" ma:root="true" ma:fieldsID="b13ab855a6ea93c21468788c69171ff8" ns2:_="" ns3:_="">
    <xsd:import namespace="1caf351e-04d4-44f2-ba2d-f0f963017558"/>
    <xsd:import namespace="b6be8af5-67d2-46fa-97d3-4955de285f5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3:TaxCatchAll" minOccurs="0"/>
                <xsd:element ref="ns2:lcf76f155ced4ddcb4097134ff3c332f" minOccurs="0"/>
                <xsd:element ref="ns2:MediaServiceDateTake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af351e-04d4-44f2-ba2d-f0f963017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5e2b2fc-0517-44cc-85bc-21d743cacc9b"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be8af5-67d2-46fa-97d3-4955de285f5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f4c74fa6-7749-455c-8e4c-b14bfd244388}" ma:internalName="TaxCatchAll" ma:showField="CatchAllData" ma:web="b6be8af5-67d2-46fa-97d3-4955de285f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6be8af5-67d2-46fa-97d3-4955de285f51" xsi:nil="true"/>
    <lcf76f155ced4ddcb4097134ff3c332f xmlns="1caf351e-04d4-44f2-ba2d-f0f96301755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2E55CD8-5D79-4A2E-B3C3-D49DEE879476}"/>
</file>

<file path=customXml/itemProps2.xml><?xml version="1.0" encoding="utf-8"?>
<ds:datastoreItem xmlns:ds="http://schemas.openxmlformats.org/officeDocument/2006/customXml" ds:itemID="{9E260F8F-96DF-4434-8BF4-7C010AC2555A}">
  <ds:schemaRefs>
    <ds:schemaRef ds:uri="http://schemas.microsoft.com/sharepoint/v3/contenttype/forms"/>
  </ds:schemaRefs>
</ds:datastoreItem>
</file>

<file path=customXml/itemProps3.xml><?xml version="1.0" encoding="utf-8"?>
<ds:datastoreItem xmlns:ds="http://schemas.openxmlformats.org/officeDocument/2006/customXml" ds:itemID="{1BC26658-2DDB-4160-A628-626C8CABD312}">
  <ds:schemaRefs>
    <ds:schemaRef ds:uri="http://purl.org/dc/elements/1.1/"/>
    <ds:schemaRef ds:uri="http://purl.org/dc/terms/"/>
    <ds:schemaRef ds:uri="http://schemas.openxmlformats.org/package/2006/metadata/core-properties"/>
    <ds:schemaRef ds:uri="http://schemas.microsoft.com/office/2006/metadata/properties"/>
    <ds:schemaRef ds:uri="http://schemas.microsoft.com/sharepoint/v3"/>
    <ds:schemaRef ds:uri="http://schemas.microsoft.com/office/2006/documentManagement/types"/>
    <ds:schemaRef ds:uri="86765d95-7958-4d60-b35d-769de0760221"/>
    <ds:schemaRef ds:uri="dde2d2aa-043b-4580-afc4-8c4886710735"/>
    <ds:schemaRef ds:uri="http://schemas.microsoft.com/office/infopath/2007/PartnerControls"/>
    <ds:schemaRef ds:uri="http://www.w3.org/XML/1998/namespace"/>
    <ds:schemaRef ds:uri="http://purl.org/dc/dcmitype/"/>
    <ds:schemaRef ds:uri="583aa6d1-069e-467e-950d-988ddff7bc6d"/>
    <ds:schemaRef ds:uri="c0c4bd69-f351-45e4-8bc4-d9e8df626cc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77</vt:i4>
      </vt:variant>
      <vt:variant>
        <vt:lpstr>Named Ranges</vt:lpstr>
      </vt:variant>
      <vt:variant>
        <vt:i4>1</vt:i4>
      </vt:variant>
    </vt:vector>
  </HeadingPairs>
  <TitlesOfParts>
    <vt:vector size="78" baseType="lpstr">
      <vt:lpstr>TOC</vt:lpstr>
      <vt:lpstr>2.1</vt:lpstr>
      <vt:lpstr>2.2</vt:lpstr>
      <vt:lpstr>2.3</vt:lpstr>
      <vt:lpstr>3.1</vt:lpstr>
      <vt:lpstr>3.2</vt:lpstr>
      <vt:lpstr>3.3</vt:lpstr>
      <vt:lpstr>3.4</vt:lpstr>
      <vt:lpstr>3.5</vt:lpstr>
      <vt:lpstr>4.1</vt:lpstr>
      <vt:lpstr>5.1</vt:lpstr>
      <vt:lpstr>5.1.A</vt:lpstr>
      <vt:lpstr>5.2</vt:lpstr>
      <vt:lpstr>6.1</vt:lpstr>
      <vt:lpstr>6.2</vt:lpstr>
      <vt:lpstr>6.3</vt:lpstr>
      <vt:lpstr>7.1.A</vt:lpstr>
      <vt:lpstr>7.1.B</vt:lpstr>
      <vt:lpstr>7.1.C</vt:lpstr>
      <vt:lpstr>7.2.A</vt:lpstr>
      <vt:lpstr>7.2.B</vt:lpstr>
      <vt:lpstr>7.2.C</vt:lpstr>
      <vt:lpstr>7.3.A</vt:lpstr>
      <vt:lpstr>7.3.B</vt:lpstr>
      <vt:lpstr>7.3.C</vt:lpstr>
      <vt:lpstr>8.1</vt:lpstr>
      <vt:lpstr>8.2</vt:lpstr>
      <vt:lpstr>8.3</vt:lpstr>
      <vt:lpstr>8.4</vt:lpstr>
      <vt:lpstr>8.5</vt:lpstr>
      <vt:lpstr>9.1.A</vt:lpstr>
      <vt:lpstr>9.1.B</vt:lpstr>
      <vt:lpstr>9.2.A</vt:lpstr>
      <vt:lpstr>9.2.B</vt:lpstr>
      <vt:lpstr>9.3.A</vt:lpstr>
      <vt:lpstr>9.3.B</vt:lpstr>
      <vt:lpstr>10.1</vt:lpstr>
      <vt:lpstr>10.2</vt:lpstr>
      <vt:lpstr>10.3</vt:lpstr>
      <vt:lpstr>10.4</vt:lpstr>
      <vt:lpstr>10.5</vt:lpstr>
      <vt:lpstr>11.1</vt:lpstr>
      <vt:lpstr>11.2</vt:lpstr>
      <vt:lpstr>11.3</vt:lpstr>
      <vt:lpstr>11.4</vt:lpstr>
      <vt:lpstr>11.5</vt:lpstr>
      <vt:lpstr>11.6</vt:lpstr>
      <vt:lpstr>12.1</vt:lpstr>
      <vt:lpstr>12.2</vt:lpstr>
      <vt:lpstr>12.3</vt:lpstr>
      <vt:lpstr>12.4.A</vt:lpstr>
      <vt:lpstr>12.4.B</vt:lpstr>
      <vt:lpstr>12.4.C</vt:lpstr>
      <vt:lpstr>12.5</vt:lpstr>
      <vt:lpstr>12.6</vt:lpstr>
      <vt:lpstr>12.7</vt:lpstr>
      <vt:lpstr>12.8</vt:lpstr>
      <vt:lpstr>13.1</vt:lpstr>
      <vt:lpstr>13.2</vt:lpstr>
      <vt:lpstr>13.3</vt:lpstr>
      <vt:lpstr>13.4</vt:lpstr>
      <vt:lpstr>13.5</vt:lpstr>
      <vt:lpstr>SS.1</vt:lpstr>
      <vt:lpstr>SS.2</vt:lpstr>
      <vt:lpstr>SS.3</vt:lpstr>
      <vt:lpstr>SS.4</vt:lpstr>
      <vt:lpstr>SS.5</vt:lpstr>
      <vt:lpstr>SS.6</vt:lpstr>
      <vt:lpstr>SS.7</vt:lpstr>
      <vt:lpstr>C.1</vt:lpstr>
      <vt:lpstr>C.2</vt:lpstr>
      <vt:lpstr>C.3</vt:lpstr>
      <vt:lpstr>C.4</vt:lpstr>
      <vt:lpstr>C.5</vt:lpstr>
      <vt:lpstr>C.6</vt:lpstr>
      <vt:lpstr>C.7</vt:lpstr>
      <vt:lpstr>C.8</vt:lpstr>
      <vt:lpstr>'11.5'!Print_Area</vt:lpstr>
    </vt:vector>
  </TitlesOfParts>
  <Company>Columbia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Delgado, Stephen</dc:creator>
  <cp:lastModifiedBy>Ussery, Faith L. (CDC/DDPHSIS/CGH/DGHT)</cp:lastModifiedBy>
  <cp:lastPrinted>2023-02-28T18:41:31Z</cp:lastPrinted>
  <dcterms:created xsi:type="dcterms:W3CDTF">2016-06-28T16:48:01Z</dcterms:created>
  <dcterms:modified xsi:type="dcterms:W3CDTF">2023-04-21T19:36:16Z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0x0101008F5678E77A541443881EDAA8AE24D23B</vt:lpwstr>
  </property>
  <property fmtid="{D5CDD505-2E9C-101B-9397-08002B2CF9AE}" pid="3" name="MSIP_Label_7b94a7b8-f06c-4dfe-bdcc-9b548fd58c31_Enabled">
    <vt:lpwstr>true</vt:lpwstr>
  </property>
  <property fmtid="{D5CDD505-2E9C-101B-9397-08002B2CF9AE}" pid="4" name="MSIP_Label_7b94a7b8-f06c-4dfe-bdcc-9b548fd58c31_SetDate">
    <vt:lpwstr>2020-12-03T18:58:55Z</vt:lpwstr>
  </property>
  <property fmtid="{D5CDD505-2E9C-101B-9397-08002B2CF9AE}" pid="5" name="MSIP_Label_7b94a7b8-f06c-4dfe-bdcc-9b548fd58c31_Method">
    <vt:lpwstr>Privileged</vt:lpwstr>
  </property>
  <property fmtid="{D5CDD505-2E9C-101B-9397-08002B2CF9AE}" pid="6" name="MSIP_Label_7b94a7b8-f06c-4dfe-bdcc-9b548fd58c31_Name">
    <vt:lpwstr>7b94a7b8-f06c-4dfe-bdcc-9b548fd58c31</vt:lpwstr>
  </property>
  <property fmtid="{D5CDD505-2E9C-101B-9397-08002B2CF9AE}" pid="7" name="MSIP_Label_7b94a7b8-f06c-4dfe-bdcc-9b548fd58c31_SiteId">
    <vt:lpwstr>9ce70869-60db-44fd-abe8-d2767077fc8f</vt:lpwstr>
  </property>
  <property fmtid="{D5CDD505-2E9C-101B-9397-08002B2CF9AE}" pid="8" name="MSIP_Label_7b94a7b8-f06c-4dfe-bdcc-9b548fd58c31_ActionId">
    <vt:lpwstr>2ed98bd9-4f52-4d43-a7f1-8dffb9f9827a</vt:lpwstr>
  </property>
  <property fmtid="{D5CDD505-2E9C-101B-9397-08002B2CF9AE}" pid="9" name="MSIP_Label_7b94a7b8-f06c-4dfe-bdcc-9b548fd58c31_ContentBits">
    <vt:lpwstr>0</vt:lpwstr>
  </property>
  <property fmtid="{D5CDD505-2E9C-101B-9397-08002B2CF9AE}" pid="10" name="MediaServiceImageTags">
    <vt:lpwstr/>
  </property>
</Properties>
</file>